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8_{3D8A9E4E-1189-4B8E-A26A-9BC39A213F48}" xr6:coauthVersionLast="47" xr6:coauthVersionMax="47" xr10:uidLastSave="{00000000-0000-0000-0000-000000000000}"/>
  <bookViews>
    <workbookView xWindow="-120" yWindow="-120" windowWidth="29040" windowHeight="15720" xr2:uid="{0AA66165-892B-4938-B86B-6FAD70884051}"/>
  </bookViews>
  <sheets>
    <sheet name="สค67" sheetId="1" r:id="rId1"/>
  </sheets>
  <definedNames>
    <definedName name="_xlnm.Print_Titles" localSheetId="0">สค67!$3:$4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9" i="1" l="1"/>
  <c r="K198" i="1"/>
  <c r="K197" i="1"/>
  <c r="L198" i="1" s="1"/>
  <c r="M194" i="1" s="1"/>
  <c r="K196" i="1"/>
  <c r="L195" i="1"/>
  <c r="K195" i="1"/>
  <c r="K194" i="1"/>
  <c r="K193" i="1"/>
  <c r="K192" i="1"/>
  <c r="K191" i="1"/>
  <c r="L192" i="1" s="1"/>
  <c r="M191" i="1" s="1"/>
  <c r="K190" i="1"/>
  <c r="L189" i="1"/>
  <c r="K189" i="1"/>
  <c r="K188" i="1"/>
  <c r="K187" i="1"/>
  <c r="L186" i="1"/>
  <c r="M185" i="1" s="1"/>
  <c r="K186" i="1"/>
  <c r="K185" i="1"/>
  <c r="K184" i="1"/>
  <c r="K183" i="1"/>
  <c r="L183" i="1" s="1"/>
  <c r="K182" i="1"/>
  <c r="K181" i="1"/>
  <c r="K180" i="1"/>
  <c r="L180" i="1" s="1"/>
  <c r="K179" i="1"/>
  <c r="K178" i="1"/>
  <c r="K177" i="1"/>
  <c r="K176" i="1"/>
  <c r="L177" i="1" s="1"/>
  <c r="K175" i="1"/>
  <c r="K174" i="1"/>
  <c r="K173" i="1"/>
  <c r="L174" i="1" s="1"/>
  <c r="K172" i="1"/>
  <c r="K171" i="1"/>
  <c r="K170" i="1"/>
  <c r="L171" i="1" s="1"/>
  <c r="K169" i="1"/>
  <c r="K168" i="1"/>
  <c r="K167" i="1"/>
  <c r="L168" i="1" s="1"/>
  <c r="K166" i="1"/>
  <c r="K165" i="1"/>
  <c r="K164" i="1"/>
  <c r="L165" i="1" s="1"/>
  <c r="K163" i="1"/>
  <c r="L162" i="1"/>
  <c r="K162" i="1"/>
  <c r="K161" i="1"/>
  <c r="K160" i="1"/>
  <c r="L159" i="1"/>
  <c r="M158" i="1" s="1"/>
  <c r="K159" i="1"/>
  <c r="K158" i="1"/>
  <c r="K157" i="1"/>
  <c r="K156" i="1"/>
  <c r="K155" i="1"/>
  <c r="L156" i="1" s="1"/>
  <c r="K154" i="1"/>
  <c r="K153" i="1"/>
  <c r="K152" i="1"/>
  <c r="L153" i="1" s="1"/>
  <c r="K151" i="1"/>
  <c r="K150" i="1"/>
  <c r="K149" i="1"/>
  <c r="L150" i="1" s="1"/>
  <c r="K148" i="1"/>
  <c r="K147" i="1"/>
  <c r="K146" i="1"/>
  <c r="L147" i="1" s="1"/>
  <c r="K145" i="1"/>
  <c r="K144" i="1"/>
  <c r="K143" i="1"/>
  <c r="L144" i="1" s="1"/>
  <c r="K142" i="1"/>
  <c r="K141" i="1"/>
  <c r="K140" i="1"/>
  <c r="L141" i="1" s="1"/>
  <c r="K139" i="1"/>
  <c r="L138" i="1"/>
  <c r="K138" i="1"/>
  <c r="K137" i="1"/>
  <c r="K136" i="1"/>
  <c r="L135" i="1"/>
  <c r="K135" i="1"/>
  <c r="K134" i="1"/>
  <c r="K133" i="1"/>
  <c r="L132" i="1"/>
  <c r="M131" i="1" s="1"/>
  <c r="K132" i="1"/>
  <c r="K131" i="1"/>
  <c r="K130" i="1"/>
  <c r="K129" i="1"/>
  <c r="K128" i="1"/>
  <c r="L129" i="1" s="1"/>
  <c r="K127" i="1"/>
  <c r="K126" i="1"/>
  <c r="K125" i="1"/>
  <c r="L126" i="1" s="1"/>
  <c r="K124" i="1"/>
  <c r="K123" i="1"/>
  <c r="K122" i="1"/>
  <c r="L123" i="1" s="1"/>
  <c r="K121" i="1"/>
  <c r="K120" i="1"/>
  <c r="K119" i="1"/>
  <c r="L120" i="1" s="1"/>
  <c r="K118" i="1"/>
  <c r="K117" i="1"/>
  <c r="K116" i="1"/>
  <c r="L117" i="1" s="1"/>
  <c r="K115" i="1"/>
  <c r="K114" i="1"/>
  <c r="K113" i="1"/>
  <c r="L114" i="1" s="1"/>
  <c r="K112" i="1"/>
  <c r="L111" i="1"/>
  <c r="K111" i="1"/>
  <c r="K110" i="1"/>
  <c r="K109" i="1"/>
  <c r="L108" i="1"/>
  <c r="M107" i="1" s="1"/>
  <c r="K108" i="1"/>
  <c r="K107" i="1"/>
  <c r="K106" i="1"/>
  <c r="K105" i="1"/>
  <c r="K104" i="1"/>
  <c r="L105" i="1" s="1"/>
  <c r="K103" i="1"/>
  <c r="K102" i="1"/>
  <c r="K101" i="1"/>
  <c r="L102" i="1" s="1"/>
  <c r="K100" i="1"/>
  <c r="K99" i="1"/>
  <c r="K98" i="1"/>
  <c r="L99" i="1" s="1"/>
  <c r="M98" i="1" s="1"/>
  <c r="K97" i="1"/>
  <c r="K96" i="1"/>
  <c r="K95" i="1"/>
  <c r="L96" i="1" s="1"/>
  <c r="K94" i="1"/>
  <c r="K93" i="1"/>
  <c r="K92" i="1"/>
  <c r="L93" i="1" s="1"/>
  <c r="K91" i="1"/>
  <c r="K90" i="1"/>
  <c r="K89" i="1"/>
  <c r="L90" i="1" s="1"/>
  <c r="K88" i="1"/>
  <c r="K87" i="1"/>
  <c r="K86" i="1"/>
  <c r="L87" i="1" s="1"/>
  <c r="M86" i="1" s="1"/>
  <c r="K85" i="1"/>
  <c r="L84" i="1"/>
  <c r="K84" i="1"/>
  <c r="K83" i="1"/>
  <c r="K82" i="1"/>
  <c r="L81" i="1"/>
  <c r="M80" i="1" s="1"/>
  <c r="K81" i="1"/>
  <c r="K80" i="1"/>
  <c r="K79" i="1"/>
  <c r="K78" i="1"/>
  <c r="K77" i="1"/>
  <c r="L78" i="1" s="1"/>
  <c r="K76" i="1"/>
  <c r="K75" i="1"/>
  <c r="K74" i="1"/>
  <c r="L75" i="1" s="1"/>
  <c r="K73" i="1"/>
  <c r="K72" i="1"/>
  <c r="K71" i="1"/>
  <c r="L72" i="1" s="1"/>
  <c r="K70" i="1"/>
  <c r="K69" i="1"/>
  <c r="K68" i="1"/>
  <c r="L69" i="1" s="1"/>
  <c r="K67" i="1"/>
  <c r="K66" i="1"/>
  <c r="K65" i="1"/>
  <c r="L66" i="1" s="1"/>
  <c r="K64" i="1"/>
  <c r="K63" i="1"/>
  <c r="K62" i="1"/>
  <c r="L63" i="1" s="1"/>
  <c r="M62" i="1" s="1"/>
  <c r="K61" i="1"/>
  <c r="L60" i="1"/>
  <c r="M59" i="1" s="1"/>
  <c r="K60" i="1"/>
  <c r="K59" i="1"/>
  <c r="K58" i="1"/>
  <c r="K57" i="1"/>
  <c r="K56" i="1"/>
  <c r="L57" i="1" s="1"/>
  <c r="K55" i="1"/>
  <c r="K54" i="1"/>
  <c r="K53" i="1"/>
  <c r="L54" i="1" s="1"/>
  <c r="M53" i="1" s="1"/>
  <c r="K52" i="1"/>
  <c r="K51" i="1"/>
  <c r="L51" i="1" s="1"/>
  <c r="M50" i="1" s="1"/>
  <c r="K50" i="1"/>
  <c r="K49" i="1"/>
  <c r="K48" i="1"/>
  <c r="K47" i="1"/>
  <c r="L48" i="1" s="1"/>
  <c r="M47" i="1" s="1"/>
  <c r="K46" i="1"/>
  <c r="L45" i="1"/>
  <c r="K45" i="1"/>
  <c r="K44" i="1"/>
  <c r="K43" i="1"/>
  <c r="L42" i="1"/>
  <c r="M41" i="1" s="1"/>
  <c r="K42" i="1"/>
  <c r="K41" i="1"/>
  <c r="K40" i="1"/>
  <c r="K39" i="1"/>
  <c r="K38" i="1"/>
  <c r="L39" i="1" s="1"/>
  <c r="K37" i="1"/>
  <c r="K36" i="1"/>
  <c r="K35" i="1"/>
  <c r="L36" i="1" s="1"/>
  <c r="M35" i="1" s="1"/>
  <c r="K34" i="1"/>
  <c r="K33" i="1"/>
  <c r="K32" i="1"/>
  <c r="L33" i="1" s="1"/>
  <c r="M32" i="1" s="1"/>
  <c r="K31" i="1"/>
  <c r="K30" i="1"/>
  <c r="K29" i="1"/>
  <c r="L30" i="1" s="1"/>
  <c r="K28" i="1"/>
  <c r="L27" i="1"/>
  <c r="K27" i="1"/>
  <c r="K26" i="1"/>
  <c r="K25" i="1"/>
  <c r="L24" i="1"/>
  <c r="M23" i="1" s="1"/>
  <c r="K24" i="1"/>
  <c r="K23" i="1"/>
  <c r="K22" i="1"/>
  <c r="K21" i="1"/>
  <c r="K20" i="1"/>
  <c r="L21" i="1" s="1"/>
  <c r="K19" i="1"/>
  <c r="K18" i="1"/>
  <c r="K17" i="1"/>
  <c r="L18" i="1" s="1"/>
  <c r="M17" i="1" s="1"/>
  <c r="K16" i="1"/>
  <c r="K15" i="1"/>
  <c r="K14" i="1"/>
  <c r="L15" i="1" s="1"/>
  <c r="K13" i="1"/>
  <c r="K12" i="1"/>
  <c r="K11" i="1"/>
  <c r="L12" i="1" s="1"/>
  <c r="K10" i="1"/>
  <c r="K9" i="1"/>
  <c r="K8" i="1"/>
  <c r="L9" i="1" s="1"/>
  <c r="K7" i="1"/>
  <c r="K6" i="1"/>
  <c r="K5" i="1"/>
  <c r="L6" i="1" s="1"/>
  <c r="M5" i="1" s="1"/>
  <c r="M65" i="1" l="1"/>
  <c r="M113" i="1"/>
  <c r="M125" i="1"/>
  <c r="M146" i="1"/>
  <c r="M164" i="1"/>
  <c r="M176" i="1"/>
  <c r="M11" i="1"/>
  <c r="M92" i="1"/>
  <c r="M29" i="1"/>
  <c r="M71" i="1"/>
  <c r="M119" i="1"/>
  <c r="M140" i="1"/>
  <c r="M152" i="1"/>
  <c r="M170" i="1"/>
</calcChain>
</file>

<file path=xl/sharedStrings.xml><?xml version="1.0" encoding="utf-8"?>
<sst xmlns="http://schemas.openxmlformats.org/spreadsheetml/2006/main" count="381" uniqueCount="148">
  <si>
    <t>ปริมาณจราจรบริเวณทางแยกในเขตกรุงเทพมหานคร ประจำเดือนสิงหาคม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</si>
  <si>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</si>
  <si>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</si>
  <si>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</si>
  <si>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</si>
  <si>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</si>
  <si>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</si>
  <si>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</si>
  <si>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</si>
  <si>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</si>
  <si>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</si>
  <si>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</si>
  <si>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</si>
  <si>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</si>
  <si>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</si>
  <si>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</si>
  <si>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</si>
  <si>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สุขสวัสดิ์ 14</t>
  </si>
  <si>
    <t>เร่งด่วนเช้า (7.00 - 9.00 น.)</t>
  </si>
  <si>
    <t>13.68768190652324  100.4844804531555</t>
  </si>
  <si>
    <t>นอกเร่งด่วน (9.00 - 17.00 น.)</t>
  </si>
  <si>
    <t>เร่งด่วนเย็น (17.00 - 19.00 น.)</t>
  </si>
  <si>
    <t>สุขสวัสดิ์</t>
  </si>
  <si>
    <t>(1 ส.ค. 67)</t>
  </si>
  <si>
    <t>สุขสวัสดิ์ 26</t>
  </si>
  <si>
    <t>13.681018251410576  100.49390184383086</t>
  </si>
  <si>
    <t>บรรทัดทอง</t>
  </si>
  <si>
    <t>13.747417, 100.523750</t>
  </si>
  <si>
    <t>เจริญผล</t>
  </si>
  <si>
    <t>พระรามที่ 1</t>
  </si>
  <si>
    <t>(2 ส.ค. 67)</t>
  </si>
  <si>
    <t>กรุงเทพ - นนทบุรี</t>
  </si>
  <si>
    <t>13.825892  100.531383</t>
  </si>
  <si>
    <t>กรุงเทพนนท์ 44</t>
  </si>
  <si>
    <t>กรุงเทพ - นนทบุรี 44</t>
  </si>
  <si>
    <t>(5 ส.ค. 67)</t>
  </si>
  <si>
    <t>13.830951  100.525339</t>
  </si>
  <si>
    <t>กรุงเทพนนท์ 56</t>
  </si>
  <si>
    <t>(6 ก.ค. 67)</t>
  </si>
  <si>
    <t>กรุงเทพ - นนทบุรี 56</t>
  </si>
  <si>
    <t>อังรีดูนังต์</t>
  </si>
  <si>
    <t>13.745372  100.535799</t>
  </si>
  <si>
    <t>เฉลิมเผ่า</t>
  </si>
  <si>
    <t>(6 ส.ค. 67)</t>
  </si>
  <si>
    <t>หทัยราษฎร์</t>
  </si>
  <si>
    <t>13.8875337, 100.7221624</t>
  </si>
  <si>
    <t>หทัยราษฎร์ 39</t>
  </si>
  <si>
    <t>(7 ส.ค. 67)</t>
  </si>
  <si>
    <t>หทัยราษฎร์ 11</t>
  </si>
  <si>
    <t>13.823635, 100.720498</t>
  </si>
  <si>
    <t>หน้าหมู่บ้านพนาสนธิ์</t>
  </si>
  <si>
    <t>นิมิตใหม่</t>
  </si>
  <si>
    <t>13.83754766 100.73548951</t>
  </si>
  <si>
    <t>เลียบวารี 8</t>
  </si>
  <si>
    <t>13.8558619, 100.8542878</t>
  </si>
  <si>
    <t xml:space="preserve">เลียบวารี </t>
  </si>
  <si>
    <t>(8 ส.ค. 67)</t>
  </si>
  <si>
    <t>ราษฎร์อุทิศ 22/1</t>
  </si>
  <si>
    <t>ราษฎร์อุทิศ</t>
  </si>
  <si>
    <t>13.8288269, 100.7673106</t>
  </si>
  <si>
    <t>ราษฎร์อุทิศ 27/5</t>
  </si>
  <si>
    <t>13.83797908 100.78206872</t>
  </si>
  <si>
    <t>สุขาภิบาล 5</t>
  </si>
  <si>
    <t>13.921533  100.686786</t>
  </si>
  <si>
    <t>วัดหนองใหญ่</t>
  </si>
  <si>
    <t>สายไหม</t>
  </si>
  <si>
    <t>(9 ส.ค. 67)</t>
  </si>
  <si>
    <t>สะแกงาม 14</t>
  </si>
  <si>
    <t>13.6385597, 100.4175547</t>
  </si>
  <si>
    <t>สะแกงาม 13 -14</t>
  </si>
  <si>
    <t>สะแกงาม 13</t>
  </si>
  <si>
    <t>(13 ส.ค. 67)</t>
  </si>
  <si>
    <t>สะแกงาม</t>
  </si>
  <si>
    <t>จรัญสนิทวงศ์</t>
  </si>
  <si>
    <t>13.741389, 100.470611</t>
  </si>
  <si>
    <t>พาณิชยการธนบุรี</t>
  </si>
  <si>
    <t>จรัญสนิทวงศ์ 13</t>
  </si>
  <si>
    <t>(14 ส.ค. 67)</t>
  </si>
  <si>
    <t>13.740392018479222  100.47075986121085</t>
  </si>
  <si>
    <t>จรัญสนิทวงศ์ 12</t>
  </si>
  <si>
    <t>ประชาสุข</t>
  </si>
  <si>
    <t>13.789546174449537  100.56699414607428</t>
  </si>
  <si>
    <t>สุทธิสารวินิจฉัย - ประชาสุข</t>
  </si>
  <si>
    <t>(15 ส.ค. 67)</t>
  </si>
  <si>
    <t>สุทธิสารวินิจฉัย</t>
  </si>
  <si>
    <t>ประชาสงเคราะห์ (SB)</t>
  </si>
  <si>
    <t>13.770030044397604 100.55989195777826</t>
  </si>
  <si>
    <t>โรงเรียนพร้อมพรรณ</t>
  </si>
  <si>
    <t>ประชาสงเคราะห์ (EB)</t>
  </si>
  <si>
    <t>ประชาสงเคราะห์ 14</t>
  </si>
  <si>
    <t>พหลโยธิน</t>
  </si>
  <si>
    <t>13.833931  100.572189</t>
  </si>
  <si>
    <t>เสนานิคม</t>
  </si>
  <si>
    <t>(16 ส.ค. 67)</t>
  </si>
  <si>
    <t>เสนานิคม 1</t>
  </si>
  <si>
    <t>เสนานิคม 1 ซ. 11</t>
  </si>
  <si>
    <t>13.834512 100.582392</t>
  </si>
  <si>
    <t>บางกระดี่</t>
  </si>
  <si>
    <t>13.617315845132294  100.40201152499169</t>
  </si>
  <si>
    <t>บางกระดี่ 25</t>
  </si>
  <si>
    <t>(19 ส.ค. 67)</t>
  </si>
  <si>
    <t>13.603947130774856  100.40380067642536</t>
  </si>
  <si>
    <t>บางกระดี่ 43</t>
  </si>
  <si>
    <t>อนุมานราชธน</t>
  </si>
  <si>
    <t>13.728886, 100.528133</t>
  </si>
  <si>
    <t>ทรัพย์ - สุรวงศ์</t>
  </si>
  <si>
    <t>ทรัพย์</t>
  </si>
  <si>
    <t>สุรวงศ์</t>
  </si>
  <si>
    <t>(20 ส.ค. 67)</t>
  </si>
  <si>
    <t>พระรามที่ 5</t>
  </si>
  <si>
    <t>13.779516  100.522359</t>
  </si>
  <si>
    <t>ราชวัตร</t>
  </si>
  <si>
    <t>นครไชยศรี</t>
  </si>
  <si>
    <t>(21 ส.ค. 67)</t>
  </si>
  <si>
    <t>ศรีนครินทร์</t>
  </si>
  <si>
    <t>13.735544793109462, 100.64098006250413</t>
  </si>
  <si>
    <t>พัฒนาการ</t>
  </si>
  <si>
    <t>(22 ส.ค. 67)</t>
  </si>
  <si>
    <t>13.861886  100.722450</t>
  </si>
  <si>
    <t>หทัยราษฎร์ - เลียบคลองสอง</t>
  </si>
  <si>
    <t>เลียบคลองสอง</t>
  </si>
  <si>
    <t>(26 ส.ค. 67)</t>
  </si>
  <si>
    <t>ลาดพร้าว 22</t>
  </si>
  <si>
    <t>13.807318  100.571333</t>
  </si>
  <si>
    <t xml:space="preserve">ลาดพร้าว </t>
  </si>
  <si>
    <t>(27 ส.ค. 67)</t>
  </si>
  <si>
    <t>ลาดพร้าว 24</t>
  </si>
  <si>
    <t>13.806884  100.572049</t>
  </si>
  <si>
    <t>ลาดพร้าว</t>
  </si>
  <si>
    <t>ลาดพร้าว 38</t>
  </si>
  <si>
    <t>13.8033861, 100.5783205</t>
  </si>
  <si>
    <t>ทางรถไฟสายเก่าปากน้ำ</t>
  </si>
  <si>
    <t>13.7023170  100.5890056</t>
  </si>
  <si>
    <t>สุขุมวิท 50 - ทางรถไฟสายเก่าปากน้ำ</t>
  </si>
  <si>
    <t>ซอยส่วนบุคคล</t>
  </si>
  <si>
    <t>(28 ส.ค. 67)</t>
  </si>
  <si>
    <t>สุขุมวิท 50</t>
  </si>
  <si>
    <t>จักรพรรดิพงษ์</t>
  </si>
  <si>
    <t>13.756433, 100.509644</t>
  </si>
  <si>
    <t>หลานหลวง</t>
  </si>
  <si>
    <t>(29 ส.ค. 67)</t>
  </si>
  <si>
    <t>หน้าคอนโดเนเซอร์เพลส</t>
  </si>
  <si>
    <t>เลียบคลองบางเขน</t>
  </si>
  <si>
    <t>13.8573396  100.5794519</t>
  </si>
  <si>
    <t>(30 ส.ค. 67)</t>
  </si>
  <si>
    <t>13.859274  100.587183</t>
  </si>
  <si>
    <t>พหลโยธิน - ผลาสินธุ์</t>
  </si>
  <si>
    <t>ผลาสินธุ์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</si>
</sst>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  <font>
      <sz val="18"/>
      <name val="TH Sarabun Ne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vertical="center" wrapText="1"/>
    </xf>
    <xf numFmtId="0" fontId="9" fillId="0" borderId="15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8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21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0" fontId="8" fillId="0" borderId="17" xfId="2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15" xfId="4" applyNumberFormat="1" applyFont="1" applyBorder="1" applyAlignment="1">
      <alignment vertical="center"/>
    </xf>
    <xf numFmtId="165" fontId="3" fillId="0" borderId="14" xfId="4" applyNumberFormat="1" applyFont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165" fontId="3" fillId="0" borderId="18" xfId="4" applyNumberFormat="1" applyFont="1" applyBorder="1" applyAlignment="1">
      <alignment vertical="center"/>
    </xf>
    <xf numFmtId="165" fontId="3" fillId="0" borderId="17" xfId="4" applyNumberFormat="1" applyFont="1" applyBorder="1" applyAlignment="1">
      <alignment vertical="center"/>
    </xf>
    <xf numFmtId="165" fontId="3" fillId="0" borderId="19" xfId="4" applyNumberFormat="1" applyFont="1" applyBorder="1" applyAlignment="1">
      <alignment vertical="center"/>
    </xf>
    <xf numFmtId="165" fontId="3" fillId="0" borderId="23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0" fontId="5" fillId="0" borderId="14" xfId="0" applyFont="1" applyBorder="1"/>
    <xf numFmtId="165" fontId="10" fillId="0" borderId="16" xfId="4" applyNumberFormat="1" applyFont="1" applyBorder="1" applyAlignment="1">
      <alignment vertical="center"/>
    </xf>
    <xf numFmtId="0" fontId="12" fillId="0" borderId="17" xfId="2" applyFont="1" applyBorder="1" applyAlignment="1">
      <alignment horizontal="center" vertical="center" wrapText="1"/>
    </xf>
    <xf numFmtId="165" fontId="3" fillId="0" borderId="22" xfId="4" applyNumberFormat="1" applyFont="1" applyBorder="1" applyAlignment="1">
      <alignment vertical="center"/>
    </xf>
    <xf numFmtId="165" fontId="10" fillId="0" borderId="24" xfId="4" applyNumberFormat="1" applyFont="1" applyBorder="1" applyAlignment="1">
      <alignment vertical="center"/>
    </xf>
    <xf numFmtId="0" fontId="3" fillId="0" borderId="17" xfId="2" applyFont="1" applyBorder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11" fillId="0" borderId="0" xfId="3"/>
    <xf numFmtId="0" fontId="14" fillId="0" borderId="0" xfId="3" applyFont="1" applyAlignment="1">
      <alignment vertical="center"/>
    </xf>
    <xf numFmtId="0" fontId="12" fillId="0" borderId="17" xfId="2" applyFont="1" applyBorder="1" applyAlignment="1">
      <alignment vertical="center" wrapText="1"/>
    </xf>
    <xf numFmtId="0" fontId="5" fillId="0" borderId="17" xfId="0" applyFont="1" applyBorder="1"/>
    <xf numFmtId="0" fontId="8" fillId="0" borderId="21" xfId="2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2" applyFont="1" applyBorder="1" applyAlignment="1">
      <alignment vertical="center" wrapText="1"/>
    </xf>
    <xf numFmtId="0" fontId="9" fillId="0" borderId="25" xfId="2" applyFont="1" applyBorder="1" applyAlignment="1">
      <alignment vertical="center"/>
    </xf>
    <xf numFmtId="165" fontId="10" fillId="0" borderId="19" xfId="4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3" fillId="0" borderId="15" xfId="4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3" fillId="0" borderId="18" xfId="4" applyNumberFormat="1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3" fillId="0" borderId="22" xfId="4" applyNumberFormat="1" applyFont="1" applyBorder="1" applyAlignment="1">
      <alignment vertical="center"/>
    </xf>
    <xf numFmtId="0" fontId="12" fillId="0" borderId="21" xfId="2" applyFont="1" applyBorder="1" applyAlignment="1">
      <alignment horizontal="center" vertical="center" wrapText="1"/>
    </xf>
    <xf numFmtId="0" fontId="15" fillId="0" borderId="0" xfId="6" applyFont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5" fillId="0" borderId="21" xfId="0" applyFont="1" applyBorder="1"/>
    <xf numFmtId="0" fontId="8" fillId="0" borderId="0" xfId="2" applyFont="1" applyAlignment="1">
      <alignment horizontal="center" vertical="center" wrapText="1"/>
    </xf>
    <xf numFmtId="0" fontId="5" fillId="0" borderId="27" xfId="0" applyFont="1" applyBorder="1"/>
    <xf numFmtId="0" fontId="8" fillId="0" borderId="0" xfId="2" applyFont="1" applyAlignment="1">
      <alignment horizontal="center" vertical="center"/>
    </xf>
    <xf numFmtId="0" fontId="8" fillId="0" borderId="21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165" fontId="3" fillId="0" borderId="21" xfId="2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165" fontId="3" fillId="0" borderId="26" xfId="2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</cellXfs>
  <cellStyles count="7">
    <cellStyle name="Comma" xfId="1" builtinId="3"/>
    <cellStyle name="Comma 2" xfId="4" xr:uid="{33F1071D-4D7A-4022-8E80-431092E66241}"/>
    <cellStyle name="Normal" xfId="0" builtinId="0"/>
    <cellStyle name="ปกติ 2" xfId="3" xr:uid="{ABED4AC9-8F7B-4A85-92E4-CD3F93BE9667}"/>
    <cellStyle name="ปกติ 5" xfId="6" xr:uid="{25C14D5B-DA19-428C-9885-6965E7243491}"/>
    <cellStyle name="ปกติ 7" xfId="5" xr:uid="{EDB4001D-CAD5-44D4-8E32-E129340F8CB7}"/>
    <cellStyle name="ปกติ_Sheet1" xfId="2" xr:uid="{13A859BD-0920-454C-B830-EC96EFA7B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7396-B8E9-4ABD-875C-43F908B5B466}">
  <dimension ref="A1:X199"/>
  <sheetViews>
    <sheetView tabSelected="1" view="pageBreakPreview" topLeftCell="A4" zoomScale="90" zoomScaleNormal="90" zoomScaleSheetLayoutView="90" workbookViewId="0">
      <selection activeCell="N123" sqref="N123"/>
    </sheetView>
  </sheetViews>
  <sheetFormatPr defaultRowHeight="24" x14ac:dyDescent="0.5"/>
  <cols>
    <col min="1" max="1" width="6.5703125" style="3" customWidth="1"/>
    <col min="2" max="2" width="22.5703125" style="3" customWidth="1"/>
    <col min="3" max="3" width="21.28515625" style="3" customWidth="1"/>
    <col min="4" max="4" width="20.7109375" style="3" customWidth="1"/>
    <col min="5" max="10" width="9.42578125" style="3" customWidth="1"/>
    <col min="11" max="11" width="11.5703125" style="3" customWidth="1"/>
    <col min="12" max="13" width="9.42578125" style="3" customWidth="1"/>
    <col min="14" max="14" width="17.5703125" style="1" hidden="1" customWidth="1"/>
    <col min="15" max="15" width="9.7109375" style="2" customWidth="1"/>
    <col min="16" max="256" width="9.140625" style="3"/>
    <col min="257" max="257" width="5.7109375" style="3" customWidth="1"/>
    <col min="258" max="258" width="21.85546875" style="3" customWidth="1"/>
    <col min="259" max="259" width="20.7109375" style="3" customWidth="1"/>
    <col min="260" max="260" width="19" style="3" customWidth="1"/>
    <col min="261" max="261" width="8.42578125" style="3" customWidth="1"/>
    <col min="262" max="262" width="7.5703125" style="3" customWidth="1"/>
    <col min="263" max="263" width="7.85546875" style="3" customWidth="1"/>
    <col min="264" max="264" width="7" style="3" customWidth="1"/>
    <col min="265" max="265" width="7.28515625" style="3" customWidth="1"/>
    <col min="266" max="266" width="7.5703125" style="3" customWidth="1"/>
    <col min="267" max="267" width="10.140625" style="3" customWidth="1"/>
    <col min="268" max="268" width="8.7109375" style="3" customWidth="1"/>
    <col min="269" max="269" width="8.28515625" style="3" customWidth="1"/>
    <col min="270" max="512" width="9.140625" style="3"/>
    <col min="513" max="513" width="5.7109375" style="3" customWidth="1"/>
    <col min="514" max="514" width="21.85546875" style="3" customWidth="1"/>
    <col min="515" max="515" width="20.7109375" style="3" customWidth="1"/>
    <col min="516" max="516" width="19" style="3" customWidth="1"/>
    <col min="517" max="517" width="8.42578125" style="3" customWidth="1"/>
    <col min="518" max="518" width="7.5703125" style="3" customWidth="1"/>
    <col min="519" max="519" width="7.85546875" style="3" customWidth="1"/>
    <col min="520" max="520" width="7" style="3" customWidth="1"/>
    <col min="521" max="521" width="7.28515625" style="3" customWidth="1"/>
    <col min="522" max="522" width="7.5703125" style="3" customWidth="1"/>
    <col min="523" max="523" width="10.140625" style="3" customWidth="1"/>
    <col min="524" max="524" width="8.7109375" style="3" customWidth="1"/>
    <col min="525" max="525" width="8.28515625" style="3" customWidth="1"/>
    <col min="526" max="768" width="9.140625" style="3"/>
    <col min="769" max="769" width="5.7109375" style="3" customWidth="1"/>
    <col min="770" max="770" width="21.85546875" style="3" customWidth="1"/>
    <col min="771" max="771" width="20.7109375" style="3" customWidth="1"/>
    <col min="772" max="772" width="19" style="3" customWidth="1"/>
    <col min="773" max="773" width="8.42578125" style="3" customWidth="1"/>
    <col min="774" max="774" width="7.5703125" style="3" customWidth="1"/>
    <col min="775" max="775" width="7.85546875" style="3" customWidth="1"/>
    <col min="776" max="776" width="7" style="3" customWidth="1"/>
    <col min="777" max="777" width="7.28515625" style="3" customWidth="1"/>
    <col min="778" max="778" width="7.5703125" style="3" customWidth="1"/>
    <col min="779" max="779" width="10.140625" style="3" customWidth="1"/>
    <col min="780" max="780" width="8.7109375" style="3" customWidth="1"/>
    <col min="781" max="781" width="8.28515625" style="3" customWidth="1"/>
    <col min="782" max="1024" width="9.140625" style="3"/>
    <col min="1025" max="1025" width="5.7109375" style="3" customWidth="1"/>
    <col min="1026" max="1026" width="21.85546875" style="3" customWidth="1"/>
    <col min="1027" max="1027" width="20.7109375" style="3" customWidth="1"/>
    <col min="1028" max="1028" width="19" style="3" customWidth="1"/>
    <col min="1029" max="1029" width="8.42578125" style="3" customWidth="1"/>
    <col min="1030" max="1030" width="7.5703125" style="3" customWidth="1"/>
    <col min="1031" max="1031" width="7.85546875" style="3" customWidth="1"/>
    <col min="1032" max="1032" width="7" style="3" customWidth="1"/>
    <col min="1033" max="1033" width="7.28515625" style="3" customWidth="1"/>
    <col min="1034" max="1034" width="7.5703125" style="3" customWidth="1"/>
    <col min="1035" max="1035" width="10.140625" style="3" customWidth="1"/>
    <col min="1036" max="1036" width="8.7109375" style="3" customWidth="1"/>
    <col min="1037" max="1037" width="8.28515625" style="3" customWidth="1"/>
    <col min="1038" max="1280" width="9.140625" style="3"/>
    <col min="1281" max="1281" width="5.7109375" style="3" customWidth="1"/>
    <col min="1282" max="1282" width="21.85546875" style="3" customWidth="1"/>
    <col min="1283" max="1283" width="20.7109375" style="3" customWidth="1"/>
    <col min="1284" max="1284" width="19" style="3" customWidth="1"/>
    <col min="1285" max="1285" width="8.42578125" style="3" customWidth="1"/>
    <col min="1286" max="1286" width="7.5703125" style="3" customWidth="1"/>
    <col min="1287" max="1287" width="7.85546875" style="3" customWidth="1"/>
    <col min="1288" max="1288" width="7" style="3" customWidth="1"/>
    <col min="1289" max="1289" width="7.28515625" style="3" customWidth="1"/>
    <col min="1290" max="1290" width="7.5703125" style="3" customWidth="1"/>
    <col min="1291" max="1291" width="10.140625" style="3" customWidth="1"/>
    <col min="1292" max="1292" width="8.7109375" style="3" customWidth="1"/>
    <col min="1293" max="1293" width="8.28515625" style="3" customWidth="1"/>
    <col min="1294" max="1536" width="9.140625" style="3"/>
    <col min="1537" max="1537" width="5.7109375" style="3" customWidth="1"/>
    <col min="1538" max="1538" width="21.85546875" style="3" customWidth="1"/>
    <col min="1539" max="1539" width="20.7109375" style="3" customWidth="1"/>
    <col min="1540" max="1540" width="19" style="3" customWidth="1"/>
    <col min="1541" max="1541" width="8.42578125" style="3" customWidth="1"/>
    <col min="1542" max="1542" width="7.5703125" style="3" customWidth="1"/>
    <col min="1543" max="1543" width="7.85546875" style="3" customWidth="1"/>
    <col min="1544" max="1544" width="7" style="3" customWidth="1"/>
    <col min="1545" max="1545" width="7.28515625" style="3" customWidth="1"/>
    <col min="1546" max="1546" width="7.5703125" style="3" customWidth="1"/>
    <col min="1547" max="1547" width="10.140625" style="3" customWidth="1"/>
    <col min="1548" max="1548" width="8.7109375" style="3" customWidth="1"/>
    <col min="1549" max="1549" width="8.28515625" style="3" customWidth="1"/>
    <col min="1550" max="1792" width="9.140625" style="3"/>
    <col min="1793" max="1793" width="5.7109375" style="3" customWidth="1"/>
    <col min="1794" max="1794" width="21.85546875" style="3" customWidth="1"/>
    <col min="1795" max="1795" width="20.7109375" style="3" customWidth="1"/>
    <col min="1796" max="1796" width="19" style="3" customWidth="1"/>
    <col min="1797" max="1797" width="8.42578125" style="3" customWidth="1"/>
    <col min="1798" max="1798" width="7.5703125" style="3" customWidth="1"/>
    <col min="1799" max="1799" width="7.85546875" style="3" customWidth="1"/>
    <col min="1800" max="1800" width="7" style="3" customWidth="1"/>
    <col min="1801" max="1801" width="7.28515625" style="3" customWidth="1"/>
    <col min="1802" max="1802" width="7.5703125" style="3" customWidth="1"/>
    <col min="1803" max="1803" width="10.140625" style="3" customWidth="1"/>
    <col min="1804" max="1804" width="8.7109375" style="3" customWidth="1"/>
    <col min="1805" max="1805" width="8.28515625" style="3" customWidth="1"/>
    <col min="1806" max="2048" width="9.140625" style="3"/>
    <col min="2049" max="2049" width="5.7109375" style="3" customWidth="1"/>
    <col min="2050" max="2050" width="21.85546875" style="3" customWidth="1"/>
    <col min="2051" max="2051" width="20.7109375" style="3" customWidth="1"/>
    <col min="2052" max="2052" width="19" style="3" customWidth="1"/>
    <col min="2053" max="2053" width="8.42578125" style="3" customWidth="1"/>
    <col min="2054" max="2054" width="7.5703125" style="3" customWidth="1"/>
    <col min="2055" max="2055" width="7.85546875" style="3" customWidth="1"/>
    <col min="2056" max="2056" width="7" style="3" customWidth="1"/>
    <col min="2057" max="2057" width="7.28515625" style="3" customWidth="1"/>
    <col min="2058" max="2058" width="7.5703125" style="3" customWidth="1"/>
    <col min="2059" max="2059" width="10.140625" style="3" customWidth="1"/>
    <col min="2060" max="2060" width="8.7109375" style="3" customWidth="1"/>
    <col min="2061" max="2061" width="8.28515625" style="3" customWidth="1"/>
    <col min="2062" max="2304" width="9.140625" style="3"/>
    <col min="2305" max="2305" width="5.7109375" style="3" customWidth="1"/>
    <col min="2306" max="2306" width="21.85546875" style="3" customWidth="1"/>
    <col min="2307" max="2307" width="20.7109375" style="3" customWidth="1"/>
    <col min="2308" max="2308" width="19" style="3" customWidth="1"/>
    <col min="2309" max="2309" width="8.42578125" style="3" customWidth="1"/>
    <col min="2310" max="2310" width="7.5703125" style="3" customWidth="1"/>
    <col min="2311" max="2311" width="7.85546875" style="3" customWidth="1"/>
    <col min="2312" max="2312" width="7" style="3" customWidth="1"/>
    <col min="2313" max="2313" width="7.28515625" style="3" customWidth="1"/>
    <col min="2314" max="2314" width="7.5703125" style="3" customWidth="1"/>
    <col min="2315" max="2315" width="10.140625" style="3" customWidth="1"/>
    <col min="2316" max="2316" width="8.7109375" style="3" customWidth="1"/>
    <col min="2317" max="2317" width="8.28515625" style="3" customWidth="1"/>
    <col min="2318" max="2560" width="9.140625" style="3"/>
    <col min="2561" max="2561" width="5.7109375" style="3" customWidth="1"/>
    <col min="2562" max="2562" width="21.85546875" style="3" customWidth="1"/>
    <col min="2563" max="2563" width="20.7109375" style="3" customWidth="1"/>
    <col min="2564" max="2564" width="19" style="3" customWidth="1"/>
    <col min="2565" max="2565" width="8.42578125" style="3" customWidth="1"/>
    <col min="2566" max="2566" width="7.5703125" style="3" customWidth="1"/>
    <col min="2567" max="2567" width="7.85546875" style="3" customWidth="1"/>
    <col min="2568" max="2568" width="7" style="3" customWidth="1"/>
    <col min="2569" max="2569" width="7.28515625" style="3" customWidth="1"/>
    <col min="2570" max="2570" width="7.5703125" style="3" customWidth="1"/>
    <col min="2571" max="2571" width="10.140625" style="3" customWidth="1"/>
    <col min="2572" max="2572" width="8.7109375" style="3" customWidth="1"/>
    <col min="2573" max="2573" width="8.28515625" style="3" customWidth="1"/>
    <col min="2574" max="2816" width="9.140625" style="3"/>
    <col min="2817" max="2817" width="5.7109375" style="3" customWidth="1"/>
    <col min="2818" max="2818" width="21.85546875" style="3" customWidth="1"/>
    <col min="2819" max="2819" width="20.7109375" style="3" customWidth="1"/>
    <col min="2820" max="2820" width="19" style="3" customWidth="1"/>
    <col min="2821" max="2821" width="8.42578125" style="3" customWidth="1"/>
    <col min="2822" max="2822" width="7.5703125" style="3" customWidth="1"/>
    <col min="2823" max="2823" width="7.85546875" style="3" customWidth="1"/>
    <col min="2824" max="2824" width="7" style="3" customWidth="1"/>
    <col min="2825" max="2825" width="7.28515625" style="3" customWidth="1"/>
    <col min="2826" max="2826" width="7.5703125" style="3" customWidth="1"/>
    <col min="2827" max="2827" width="10.140625" style="3" customWidth="1"/>
    <col min="2828" max="2828" width="8.7109375" style="3" customWidth="1"/>
    <col min="2829" max="2829" width="8.28515625" style="3" customWidth="1"/>
    <col min="2830" max="3072" width="9.140625" style="3"/>
    <col min="3073" max="3073" width="5.7109375" style="3" customWidth="1"/>
    <col min="3074" max="3074" width="21.85546875" style="3" customWidth="1"/>
    <col min="3075" max="3075" width="20.7109375" style="3" customWidth="1"/>
    <col min="3076" max="3076" width="19" style="3" customWidth="1"/>
    <col min="3077" max="3077" width="8.42578125" style="3" customWidth="1"/>
    <col min="3078" max="3078" width="7.5703125" style="3" customWidth="1"/>
    <col min="3079" max="3079" width="7.85546875" style="3" customWidth="1"/>
    <col min="3080" max="3080" width="7" style="3" customWidth="1"/>
    <col min="3081" max="3081" width="7.28515625" style="3" customWidth="1"/>
    <col min="3082" max="3082" width="7.5703125" style="3" customWidth="1"/>
    <col min="3083" max="3083" width="10.140625" style="3" customWidth="1"/>
    <col min="3084" max="3084" width="8.7109375" style="3" customWidth="1"/>
    <col min="3085" max="3085" width="8.28515625" style="3" customWidth="1"/>
    <col min="3086" max="3328" width="9.140625" style="3"/>
    <col min="3329" max="3329" width="5.7109375" style="3" customWidth="1"/>
    <col min="3330" max="3330" width="21.85546875" style="3" customWidth="1"/>
    <col min="3331" max="3331" width="20.7109375" style="3" customWidth="1"/>
    <col min="3332" max="3332" width="19" style="3" customWidth="1"/>
    <col min="3333" max="3333" width="8.42578125" style="3" customWidth="1"/>
    <col min="3334" max="3334" width="7.5703125" style="3" customWidth="1"/>
    <col min="3335" max="3335" width="7.85546875" style="3" customWidth="1"/>
    <col min="3336" max="3336" width="7" style="3" customWidth="1"/>
    <col min="3337" max="3337" width="7.28515625" style="3" customWidth="1"/>
    <col min="3338" max="3338" width="7.5703125" style="3" customWidth="1"/>
    <col min="3339" max="3339" width="10.140625" style="3" customWidth="1"/>
    <col min="3340" max="3340" width="8.7109375" style="3" customWidth="1"/>
    <col min="3341" max="3341" width="8.28515625" style="3" customWidth="1"/>
    <col min="3342" max="3584" width="9.140625" style="3"/>
    <col min="3585" max="3585" width="5.7109375" style="3" customWidth="1"/>
    <col min="3586" max="3586" width="21.85546875" style="3" customWidth="1"/>
    <col min="3587" max="3587" width="20.7109375" style="3" customWidth="1"/>
    <col min="3588" max="3588" width="19" style="3" customWidth="1"/>
    <col min="3589" max="3589" width="8.42578125" style="3" customWidth="1"/>
    <col min="3590" max="3590" width="7.5703125" style="3" customWidth="1"/>
    <col min="3591" max="3591" width="7.85546875" style="3" customWidth="1"/>
    <col min="3592" max="3592" width="7" style="3" customWidth="1"/>
    <col min="3593" max="3593" width="7.28515625" style="3" customWidth="1"/>
    <col min="3594" max="3594" width="7.5703125" style="3" customWidth="1"/>
    <col min="3595" max="3595" width="10.140625" style="3" customWidth="1"/>
    <col min="3596" max="3596" width="8.7109375" style="3" customWidth="1"/>
    <col min="3597" max="3597" width="8.28515625" style="3" customWidth="1"/>
    <col min="3598" max="3840" width="9.140625" style="3"/>
    <col min="3841" max="3841" width="5.7109375" style="3" customWidth="1"/>
    <col min="3842" max="3842" width="21.85546875" style="3" customWidth="1"/>
    <col min="3843" max="3843" width="20.7109375" style="3" customWidth="1"/>
    <col min="3844" max="3844" width="19" style="3" customWidth="1"/>
    <col min="3845" max="3845" width="8.42578125" style="3" customWidth="1"/>
    <col min="3846" max="3846" width="7.5703125" style="3" customWidth="1"/>
    <col min="3847" max="3847" width="7.85546875" style="3" customWidth="1"/>
    <col min="3848" max="3848" width="7" style="3" customWidth="1"/>
    <col min="3849" max="3849" width="7.28515625" style="3" customWidth="1"/>
    <col min="3850" max="3850" width="7.5703125" style="3" customWidth="1"/>
    <col min="3851" max="3851" width="10.140625" style="3" customWidth="1"/>
    <col min="3852" max="3852" width="8.7109375" style="3" customWidth="1"/>
    <col min="3853" max="3853" width="8.28515625" style="3" customWidth="1"/>
    <col min="3854" max="4096" width="9.140625" style="3"/>
    <col min="4097" max="4097" width="5.7109375" style="3" customWidth="1"/>
    <col min="4098" max="4098" width="21.85546875" style="3" customWidth="1"/>
    <col min="4099" max="4099" width="20.7109375" style="3" customWidth="1"/>
    <col min="4100" max="4100" width="19" style="3" customWidth="1"/>
    <col min="4101" max="4101" width="8.42578125" style="3" customWidth="1"/>
    <col min="4102" max="4102" width="7.5703125" style="3" customWidth="1"/>
    <col min="4103" max="4103" width="7.85546875" style="3" customWidth="1"/>
    <col min="4104" max="4104" width="7" style="3" customWidth="1"/>
    <col min="4105" max="4105" width="7.28515625" style="3" customWidth="1"/>
    <col min="4106" max="4106" width="7.5703125" style="3" customWidth="1"/>
    <col min="4107" max="4107" width="10.140625" style="3" customWidth="1"/>
    <col min="4108" max="4108" width="8.7109375" style="3" customWidth="1"/>
    <col min="4109" max="4109" width="8.28515625" style="3" customWidth="1"/>
    <col min="4110" max="4352" width="9.140625" style="3"/>
    <col min="4353" max="4353" width="5.7109375" style="3" customWidth="1"/>
    <col min="4354" max="4354" width="21.85546875" style="3" customWidth="1"/>
    <col min="4355" max="4355" width="20.7109375" style="3" customWidth="1"/>
    <col min="4356" max="4356" width="19" style="3" customWidth="1"/>
    <col min="4357" max="4357" width="8.42578125" style="3" customWidth="1"/>
    <col min="4358" max="4358" width="7.5703125" style="3" customWidth="1"/>
    <col min="4359" max="4359" width="7.85546875" style="3" customWidth="1"/>
    <col min="4360" max="4360" width="7" style="3" customWidth="1"/>
    <col min="4361" max="4361" width="7.28515625" style="3" customWidth="1"/>
    <col min="4362" max="4362" width="7.5703125" style="3" customWidth="1"/>
    <col min="4363" max="4363" width="10.140625" style="3" customWidth="1"/>
    <col min="4364" max="4364" width="8.7109375" style="3" customWidth="1"/>
    <col min="4365" max="4365" width="8.28515625" style="3" customWidth="1"/>
    <col min="4366" max="4608" width="9.140625" style="3"/>
    <col min="4609" max="4609" width="5.7109375" style="3" customWidth="1"/>
    <col min="4610" max="4610" width="21.85546875" style="3" customWidth="1"/>
    <col min="4611" max="4611" width="20.7109375" style="3" customWidth="1"/>
    <col min="4612" max="4612" width="19" style="3" customWidth="1"/>
    <col min="4613" max="4613" width="8.42578125" style="3" customWidth="1"/>
    <col min="4614" max="4614" width="7.5703125" style="3" customWidth="1"/>
    <col min="4615" max="4615" width="7.85546875" style="3" customWidth="1"/>
    <col min="4616" max="4616" width="7" style="3" customWidth="1"/>
    <col min="4617" max="4617" width="7.28515625" style="3" customWidth="1"/>
    <col min="4618" max="4618" width="7.5703125" style="3" customWidth="1"/>
    <col min="4619" max="4619" width="10.140625" style="3" customWidth="1"/>
    <col min="4620" max="4620" width="8.7109375" style="3" customWidth="1"/>
    <col min="4621" max="4621" width="8.28515625" style="3" customWidth="1"/>
    <col min="4622" max="4864" width="9.140625" style="3"/>
    <col min="4865" max="4865" width="5.7109375" style="3" customWidth="1"/>
    <col min="4866" max="4866" width="21.85546875" style="3" customWidth="1"/>
    <col min="4867" max="4867" width="20.7109375" style="3" customWidth="1"/>
    <col min="4868" max="4868" width="19" style="3" customWidth="1"/>
    <col min="4869" max="4869" width="8.42578125" style="3" customWidth="1"/>
    <col min="4870" max="4870" width="7.5703125" style="3" customWidth="1"/>
    <col min="4871" max="4871" width="7.85546875" style="3" customWidth="1"/>
    <col min="4872" max="4872" width="7" style="3" customWidth="1"/>
    <col min="4873" max="4873" width="7.28515625" style="3" customWidth="1"/>
    <col min="4874" max="4874" width="7.5703125" style="3" customWidth="1"/>
    <col min="4875" max="4875" width="10.140625" style="3" customWidth="1"/>
    <col min="4876" max="4876" width="8.7109375" style="3" customWidth="1"/>
    <col min="4877" max="4877" width="8.28515625" style="3" customWidth="1"/>
    <col min="4878" max="5120" width="9.140625" style="3"/>
    <col min="5121" max="5121" width="5.7109375" style="3" customWidth="1"/>
    <col min="5122" max="5122" width="21.85546875" style="3" customWidth="1"/>
    <col min="5123" max="5123" width="20.7109375" style="3" customWidth="1"/>
    <col min="5124" max="5124" width="19" style="3" customWidth="1"/>
    <col min="5125" max="5125" width="8.42578125" style="3" customWidth="1"/>
    <col min="5126" max="5126" width="7.5703125" style="3" customWidth="1"/>
    <col min="5127" max="5127" width="7.85546875" style="3" customWidth="1"/>
    <col min="5128" max="5128" width="7" style="3" customWidth="1"/>
    <col min="5129" max="5129" width="7.28515625" style="3" customWidth="1"/>
    <col min="5130" max="5130" width="7.5703125" style="3" customWidth="1"/>
    <col min="5131" max="5131" width="10.140625" style="3" customWidth="1"/>
    <col min="5132" max="5132" width="8.7109375" style="3" customWidth="1"/>
    <col min="5133" max="5133" width="8.28515625" style="3" customWidth="1"/>
    <col min="5134" max="5376" width="9.140625" style="3"/>
    <col min="5377" max="5377" width="5.7109375" style="3" customWidth="1"/>
    <col min="5378" max="5378" width="21.85546875" style="3" customWidth="1"/>
    <col min="5379" max="5379" width="20.7109375" style="3" customWidth="1"/>
    <col min="5380" max="5380" width="19" style="3" customWidth="1"/>
    <col min="5381" max="5381" width="8.42578125" style="3" customWidth="1"/>
    <col min="5382" max="5382" width="7.5703125" style="3" customWidth="1"/>
    <col min="5383" max="5383" width="7.85546875" style="3" customWidth="1"/>
    <col min="5384" max="5384" width="7" style="3" customWidth="1"/>
    <col min="5385" max="5385" width="7.28515625" style="3" customWidth="1"/>
    <col min="5386" max="5386" width="7.5703125" style="3" customWidth="1"/>
    <col min="5387" max="5387" width="10.140625" style="3" customWidth="1"/>
    <col min="5388" max="5388" width="8.7109375" style="3" customWidth="1"/>
    <col min="5389" max="5389" width="8.28515625" style="3" customWidth="1"/>
    <col min="5390" max="5632" width="9.140625" style="3"/>
    <col min="5633" max="5633" width="5.7109375" style="3" customWidth="1"/>
    <col min="5634" max="5634" width="21.85546875" style="3" customWidth="1"/>
    <col min="5635" max="5635" width="20.7109375" style="3" customWidth="1"/>
    <col min="5636" max="5636" width="19" style="3" customWidth="1"/>
    <col min="5637" max="5637" width="8.42578125" style="3" customWidth="1"/>
    <col min="5638" max="5638" width="7.5703125" style="3" customWidth="1"/>
    <col min="5639" max="5639" width="7.85546875" style="3" customWidth="1"/>
    <col min="5640" max="5640" width="7" style="3" customWidth="1"/>
    <col min="5641" max="5641" width="7.28515625" style="3" customWidth="1"/>
    <col min="5642" max="5642" width="7.5703125" style="3" customWidth="1"/>
    <col min="5643" max="5643" width="10.140625" style="3" customWidth="1"/>
    <col min="5644" max="5644" width="8.7109375" style="3" customWidth="1"/>
    <col min="5645" max="5645" width="8.28515625" style="3" customWidth="1"/>
    <col min="5646" max="5888" width="9.140625" style="3"/>
    <col min="5889" max="5889" width="5.7109375" style="3" customWidth="1"/>
    <col min="5890" max="5890" width="21.85546875" style="3" customWidth="1"/>
    <col min="5891" max="5891" width="20.7109375" style="3" customWidth="1"/>
    <col min="5892" max="5892" width="19" style="3" customWidth="1"/>
    <col min="5893" max="5893" width="8.42578125" style="3" customWidth="1"/>
    <col min="5894" max="5894" width="7.5703125" style="3" customWidth="1"/>
    <col min="5895" max="5895" width="7.85546875" style="3" customWidth="1"/>
    <col min="5896" max="5896" width="7" style="3" customWidth="1"/>
    <col min="5897" max="5897" width="7.28515625" style="3" customWidth="1"/>
    <col min="5898" max="5898" width="7.5703125" style="3" customWidth="1"/>
    <col min="5899" max="5899" width="10.140625" style="3" customWidth="1"/>
    <col min="5900" max="5900" width="8.7109375" style="3" customWidth="1"/>
    <col min="5901" max="5901" width="8.28515625" style="3" customWidth="1"/>
    <col min="5902" max="6144" width="9.140625" style="3"/>
    <col min="6145" max="6145" width="5.7109375" style="3" customWidth="1"/>
    <col min="6146" max="6146" width="21.85546875" style="3" customWidth="1"/>
    <col min="6147" max="6147" width="20.7109375" style="3" customWidth="1"/>
    <col min="6148" max="6148" width="19" style="3" customWidth="1"/>
    <col min="6149" max="6149" width="8.42578125" style="3" customWidth="1"/>
    <col min="6150" max="6150" width="7.5703125" style="3" customWidth="1"/>
    <col min="6151" max="6151" width="7.85546875" style="3" customWidth="1"/>
    <col min="6152" max="6152" width="7" style="3" customWidth="1"/>
    <col min="6153" max="6153" width="7.28515625" style="3" customWidth="1"/>
    <col min="6154" max="6154" width="7.5703125" style="3" customWidth="1"/>
    <col min="6155" max="6155" width="10.140625" style="3" customWidth="1"/>
    <col min="6156" max="6156" width="8.7109375" style="3" customWidth="1"/>
    <col min="6157" max="6157" width="8.28515625" style="3" customWidth="1"/>
    <col min="6158" max="6400" width="9.140625" style="3"/>
    <col min="6401" max="6401" width="5.7109375" style="3" customWidth="1"/>
    <col min="6402" max="6402" width="21.85546875" style="3" customWidth="1"/>
    <col min="6403" max="6403" width="20.7109375" style="3" customWidth="1"/>
    <col min="6404" max="6404" width="19" style="3" customWidth="1"/>
    <col min="6405" max="6405" width="8.42578125" style="3" customWidth="1"/>
    <col min="6406" max="6406" width="7.5703125" style="3" customWidth="1"/>
    <col min="6407" max="6407" width="7.85546875" style="3" customWidth="1"/>
    <col min="6408" max="6408" width="7" style="3" customWidth="1"/>
    <col min="6409" max="6409" width="7.28515625" style="3" customWidth="1"/>
    <col min="6410" max="6410" width="7.5703125" style="3" customWidth="1"/>
    <col min="6411" max="6411" width="10.140625" style="3" customWidth="1"/>
    <col min="6412" max="6412" width="8.7109375" style="3" customWidth="1"/>
    <col min="6413" max="6413" width="8.28515625" style="3" customWidth="1"/>
    <col min="6414" max="6656" width="9.140625" style="3"/>
    <col min="6657" max="6657" width="5.7109375" style="3" customWidth="1"/>
    <col min="6658" max="6658" width="21.85546875" style="3" customWidth="1"/>
    <col min="6659" max="6659" width="20.7109375" style="3" customWidth="1"/>
    <col min="6660" max="6660" width="19" style="3" customWidth="1"/>
    <col min="6661" max="6661" width="8.42578125" style="3" customWidth="1"/>
    <col min="6662" max="6662" width="7.5703125" style="3" customWidth="1"/>
    <col min="6663" max="6663" width="7.85546875" style="3" customWidth="1"/>
    <col min="6664" max="6664" width="7" style="3" customWidth="1"/>
    <col min="6665" max="6665" width="7.28515625" style="3" customWidth="1"/>
    <col min="6666" max="6666" width="7.5703125" style="3" customWidth="1"/>
    <col min="6667" max="6667" width="10.140625" style="3" customWidth="1"/>
    <col min="6668" max="6668" width="8.7109375" style="3" customWidth="1"/>
    <col min="6669" max="6669" width="8.28515625" style="3" customWidth="1"/>
    <col min="6670" max="6912" width="9.140625" style="3"/>
    <col min="6913" max="6913" width="5.7109375" style="3" customWidth="1"/>
    <col min="6914" max="6914" width="21.85546875" style="3" customWidth="1"/>
    <col min="6915" max="6915" width="20.7109375" style="3" customWidth="1"/>
    <col min="6916" max="6916" width="19" style="3" customWidth="1"/>
    <col min="6917" max="6917" width="8.42578125" style="3" customWidth="1"/>
    <col min="6918" max="6918" width="7.5703125" style="3" customWidth="1"/>
    <col min="6919" max="6919" width="7.85546875" style="3" customWidth="1"/>
    <col min="6920" max="6920" width="7" style="3" customWidth="1"/>
    <col min="6921" max="6921" width="7.28515625" style="3" customWidth="1"/>
    <col min="6922" max="6922" width="7.5703125" style="3" customWidth="1"/>
    <col min="6923" max="6923" width="10.140625" style="3" customWidth="1"/>
    <col min="6924" max="6924" width="8.7109375" style="3" customWidth="1"/>
    <col min="6925" max="6925" width="8.28515625" style="3" customWidth="1"/>
    <col min="6926" max="7168" width="9.140625" style="3"/>
    <col min="7169" max="7169" width="5.7109375" style="3" customWidth="1"/>
    <col min="7170" max="7170" width="21.85546875" style="3" customWidth="1"/>
    <col min="7171" max="7171" width="20.7109375" style="3" customWidth="1"/>
    <col min="7172" max="7172" width="19" style="3" customWidth="1"/>
    <col min="7173" max="7173" width="8.42578125" style="3" customWidth="1"/>
    <col min="7174" max="7174" width="7.5703125" style="3" customWidth="1"/>
    <col min="7175" max="7175" width="7.85546875" style="3" customWidth="1"/>
    <col min="7176" max="7176" width="7" style="3" customWidth="1"/>
    <col min="7177" max="7177" width="7.28515625" style="3" customWidth="1"/>
    <col min="7178" max="7178" width="7.5703125" style="3" customWidth="1"/>
    <col min="7179" max="7179" width="10.140625" style="3" customWidth="1"/>
    <col min="7180" max="7180" width="8.7109375" style="3" customWidth="1"/>
    <col min="7181" max="7181" width="8.28515625" style="3" customWidth="1"/>
    <col min="7182" max="7424" width="9.140625" style="3"/>
    <col min="7425" max="7425" width="5.7109375" style="3" customWidth="1"/>
    <col min="7426" max="7426" width="21.85546875" style="3" customWidth="1"/>
    <col min="7427" max="7427" width="20.7109375" style="3" customWidth="1"/>
    <col min="7428" max="7428" width="19" style="3" customWidth="1"/>
    <col min="7429" max="7429" width="8.42578125" style="3" customWidth="1"/>
    <col min="7430" max="7430" width="7.5703125" style="3" customWidth="1"/>
    <col min="7431" max="7431" width="7.85546875" style="3" customWidth="1"/>
    <col min="7432" max="7432" width="7" style="3" customWidth="1"/>
    <col min="7433" max="7433" width="7.28515625" style="3" customWidth="1"/>
    <col min="7434" max="7434" width="7.5703125" style="3" customWidth="1"/>
    <col min="7435" max="7435" width="10.140625" style="3" customWidth="1"/>
    <col min="7436" max="7436" width="8.7109375" style="3" customWidth="1"/>
    <col min="7437" max="7437" width="8.28515625" style="3" customWidth="1"/>
    <col min="7438" max="7680" width="9.140625" style="3"/>
    <col min="7681" max="7681" width="5.7109375" style="3" customWidth="1"/>
    <col min="7682" max="7682" width="21.85546875" style="3" customWidth="1"/>
    <col min="7683" max="7683" width="20.7109375" style="3" customWidth="1"/>
    <col min="7684" max="7684" width="19" style="3" customWidth="1"/>
    <col min="7685" max="7685" width="8.42578125" style="3" customWidth="1"/>
    <col min="7686" max="7686" width="7.5703125" style="3" customWidth="1"/>
    <col min="7687" max="7687" width="7.85546875" style="3" customWidth="1"/>
    <col min="7688" max="7688" width="7" style="3" customWidth="1"/>
    <col min="7689" max="7689" width="7.28515625" style="3" customWidth="1"/>
    <col min="7690" max="7690" width="7.5703125" style="3" customWidth="1"/>
    <col min="7691" max="7691" width="10.140625" style="3" customWidth="1"/>
    <col min="7692" max="7692" width="8.7109375" style="3" customWidth="1"/>
    <col min="7693" max="7693" width="8.28515625" style="3" customWidth="1"/>
    <col min="7694" max="7936" width="9.140625" style="3"/>
    <col min="7937" max="7937" width="5.7109375" style="3" customWidth="1"/>
    <col min="7938" max="7938" width="21.85546875" style="3" customWidth="1"/>
    <col min="7939" max="7939" width="20.7109375" style="3" customWidth="1"/>
    <col min="7940" max="7940" width="19" style="3" customWidth="1"/>
    <col min="7941" max="7941" width="8.42578125" style="3" customWidth="1"/>
    <col min="7942" max="7942" width="7.5703125" style="3" customWidth="1"/>
    <col min="7943" max="7943" width="7.85546875" style="3" customWidth="1"/>
    <col min="7944" max="7944" width="7" style="3" customWidth="1"/>
    <col min="7945" max="7945" width="7.28515625" style="3" customWidth="1"/>
    <col min="7946" max="7946" width="7.5703125" style="3" customWidth="1"/>
    <col min="7947" max="7947" width="10.140625" style="3" customWidth="1"/>
    <col min="7948" max="7948" width="8.7109375" style="3" customWidth="1"/>
    <col min="7949" max="7949" width="8.28515625" style="3" customWidth="1"/>
    <col min="7950" max="8192" width="9.140625" style="3"/>
    <col min="8193" max="8193" width="5.7109375" style="3" customWidth="1"/>
    <col min="8194" max="8194" width="21.85546875" style="3" customWidth="1"/>
    <col min="8195" max="8195" width="20.7109375" style="3" customWidth="1"/>
    <col min="8196" max="8196" width="19" style="3" customWidth="1"/>
    <col min="8197" max="8197" width="8.42578125" style="3" customWidth="1"/>
    <col min="8198" max="8198" width="7.5703125" style="3" customWidth="1"/>
    <col min="8199" max="8199" width="7.85546875" style="3" customWidth="1"/>
    <col min="8200" max="8200" width="7" style="3" customWidth="1"/>
    <col min="8201" max="8201" width="7.28515625" style="3" customWidth="1"/>
    <col min="8202" max="8202" width="7.5703125" style="3" customWidth="1"/>
    <col min="8203" max="8203" width="10.140625" style="3" customWidth="1"/>
    <col min="8204" max="8204" width="8.7109375" style="3" customWidth="1"/>
    <col min="8205" max="8205" width="8.28515625" style="3" customWidth="1"/>
    <col min="8206" max="8448" width="9.140625" style="3"/>
    <col min="8449" max="8449" width="5.7109375" style="3" customWidth="1"/>
    <col min="8450" max="8450" width="21.85546875" style="3" customWidth="1"/>
    <col min="8451" max="8451" width="20.7109375" style="3" customWidth="1"/>
    <col min="8452" max="8452" width="19" style="3" customWidth="1"/>
    <col min="8453" max="8453" width="8.42578125" style="3" customWidth="1"/>
    <col min="8454" max="8454" width="7.5703125" style="3" customWidth="1"/>
    <col min="8455" max="8455" width="7.85546875" style="3" customWidth="1"/>
    <col min="8456" max="8456" width="7" style="3" customWidth="1"/>
    <col min="8457" max="8457" width="7.28515625" style="3" customWidth="1"/>
    <col min="8458" max="8458" width="7.5703125" style="3" customWidth="1"/>
    <col min="8459" max="8459" width="10.140625" style="3" customWidth="1"/>
    <col min="8460" max="8460" width="8.7109375" style="3" customWidth="1"/>
    <col min="8461" max="8461" width="8.28515625" style="3" customWidth="1"/>
    <col min="8462" max="8704" width="9.140625" style="3"/>
    <col min="8705" max="8705" width="5.7109375" style="3" customWidth="1"/>
    <col min="8706" max="8706" width="21.85546875" style="3" customWidth="1"/>
    <col min="8707" max="8707" width="20.7109375" style="3" customWidth="1"/>
    <col min="8708" max="8708" width="19" style="3" customWidth="1"/>
    <col min="8709" max="8709" width="8.42578125" style="3" customWidth="1"/>
    <col min="8710" max="8710" width="7.5703125" style="3" customWidth="1"/>
    <col min="8711" max="8711" width="7.85546875" style="3" customWidth="1"/>
    <col min="8712" max="8712" width="7" style="3" customWidth="1"/>
    <col min="8713" max="8713" width="7.28515625" style="3" customWidth="1"/>
    <col min="8714" max="8714" width="7.5703125" style="3" customWidth="1"/>
    <col min="8715" max="8715" width="10.140625" style="3" customWidth="1"/>
    <col min="8716" max="8716" width="8.7109375" style="3" customWidth="1"/>
    <col min="8717" max="8717" width="8.28515625" style="3" customWidth="1"/>
    <col min="8718" max="8960" width="9.140625" style="3"/>
    <col min="8961" max="8961" width="5.7109375" style="3" customWidth="1"/>
    <col min="8962" max="8962" width="21.85546875" style="3" customWidth="1"/>
    <col min="8963" max="8963" width="20.7109375" style="3" customWidth="1"/>
    <col min="8964" max="8964" width="19" style="3" customWidth="1"/>
    <col min="8965" max="8965" width="8.42578125" style="3" customWidth="1"/>
    <col min="8966" max="8966" width="7.5703125" style="3" customWidth="1"/>
    <col min="8967" max="8967" width="7.85546875" style="3" customWidth="1"/>
    <col min="8968" max="8968" width="7" style="3" customWidth="1"/>
    <col min="8969" max="8969" width="7.28515625" style="3" customWidth="1"/>
    <col min="8970" max="8970" width="7.5703125" style="3" customWidth="1"/>
    <col min="8971" max="8971" width="10.140625" style="3" customWidth="1"/>
    <col min="8972" max="8972" width="8.7109375" style="3" customWidth="1"/>
    <col min="8973" max="8973" width="8.28515625" style="3" customWidth="1"/>
    <col min="8974" max="9216" width="9.140625" style="3"/>
    <col min="9217" max="9217" width="5.7109375" style="3" customWidth="1"/>
    <col min="9218" max="9218" width="21.85546875" style="3" customWidth="1"/>
    <col min="9219" max="9219" width="20.7109375" style="3" customWidth="1"/>
    <col min="9220" max="9220" width="19" style="3" customWidth="1"/>
    <col min="9221" max="9221" width="8.42578125" style="3" customWidth="1"/>
    <col min="9222" max="9222" width="7.5703125" style="3" customWidth="1"/>
    <col min="9223" max="9223" width="7.85546875" style="3" customWidth="1"/>
    <col min="9224" max="9224" width="7" style="3" customWidth="1"/>
    <col min="9225" max="9225" width="7.28515625" style="3" customWidth="1"/>
    <col min="9226" max="9226" width="7.5703125" style="3" customWidth="1"/>
    <col min="9227" max="9227" width="10.140625" style="3" customWidth="1"/>
    <col min="9228" max="9228" width="8.7109375" style="3" customWidth="1"/>
    <col min="9229" max="9229" width="8.28515625" style="3" customWidth="1"/>
    <col min="9230" max="9472" width="9.140625" style="3"/>
    <col min="9473" max="9473" width="5.7109375" style="3" customWidth="1"/>
    <col min="9474" max="9474" width="21.85546875" style="3" customWidth="1"/>
    <col min="9475" max="9475" width="20.7109375" style="3" customWidth="1"/>
    <col min="9476" max="9476" width="19" style="3" customWidth="1"/>
    <col min="9477" max="9477" width="8.42578125" style="3" customWidth="1"/>
    <col min="9478" max="9478" width="7.5703125" style="3" customWidth="1"/>
    <col min="9479" max="9479" width="7.85546875" style="3" customWidth="1"/>
    <col min="9480" max="9480" width="7" style="3" customWidth="1"/>
    <col min="9481" max="9481" width="7.28515625" style="3" customWidth="1"/>
    <col min="9482" max="9482" width="7.5703125" style="3" customWidth="1"/>
    <col min="9483" max="9483" width="10.140625" style="3" customWidth="1"/>
    <col min="9484" max="9484" width="8.7109375" style="3" customWidth="1"/>
    <col min="9485" max="9485" width="8.28515625" style="3" customWidth="1"/>
    <col min="9486" max="9728" width="9.140625" style="3"/>
    <col min="9729" max="9729" width="5.7109375" style="3" customWidth="1"/>
    <col min="9730" max="9730" width="21.85546875" style="3" customWidth="1"/>
    <col min="9731" max="9731" width="20.7109375" style="3" customWidth="1"/>
    <col min="9732" max="9732" width="19" style="3" customWidth="1"/>
    <col min="9733" max="9733" width="8.42578125" style="3" customWidth="1"/>
    <col min="9734" max="9734" width="7.5703125" style="3" customWidth="1"/>
    <col min="9735" max="9735" width="7.85546875" style="3" customWidth="1"/>
    <col min="9736" max="9736" width="7" style="3" customWidth="1"/>
    <col min="9737" max="9737" width="7.28515625" style="3" customWidth="1"/>
    <col min="9738" max="9738" width="7.5703125" style="3" customWidth="1"/>
    <col min="9739" max="9739" width="10.140625" style="3" customWidth="1"/>
    <col min="9740" max="9740" width="8.7109375" style="3" customWidth="1"/>
    <col min="9741" max="9741" width="8.28515625" style="3" customWidth="1"/>
    <col min="9742" max="9984" width="9.140625" style="3"/>
    <col min="9985" max="9985" width="5.7109375" style="3" customWidth="1"/>
    <col min="9986" max="9986" width="21.85546875" style="3" customWidth="1"/>
    <col min="9987" max="9987" width="20.7109375" style="3" customWidth="1"/>
    <col min="9988" max="9988" width="19" style="3" customWidth="1"/>
    <col min="9989" max="9989" width="8.42578125" style="3" customWidth="1"/>
    <col min="9990" max="9990" width="7.5703125" style="3" customWidth="1"/>
    <col min="9991" max="9991" width="7.85546875" style="3" customWidth="1"/>
    <col min="9992" max="9992" width="7" style="3" customWidth="1"/>
    <col min="9993" max="9993" width="7.28515625" style="3" customWidth="1"/>
    <col min="9994" max="9994" width="7.5703125" style="3" customWidth="1"/>
    <col min="9995" max="9995" width="10.140625" style="3" customWidth="1"/>
    <col min="9996" max="9996" width="8.7109375" style="3" customWidth="1"/>
    <col min="9997" max="9997" width="8.28515625" style="3" customWidth="1"/>
    <col min="9998" max="10240" width="9.140625" style="3"/>
    <col min="10241" max="10241" width="5.7109375" style="3" customWidth="1"/>
    <col min="10242" max="10242" width="21.85546875" style="3" customWidth="1"/>
    <col min="10243" max="10243" width="20.7109375" style="3" customWidth="1"/>
    <col min="10244" max="10244" width="19" style="3" customWidth="1"/>
    <col min="10245" max="10245" width="8.42578125" style="3" customWidth="1"/>
    <col min="10246" max="10246" width="7.5703125" style="3" customWidth="1"/>
    <col min="10247" max="10247" width="7.85546875" style="3" customWidth="1"/>
    <col min="10248" max="10248" width="7" style="3" customWidth="1"/>
    <col min="10249" max="10249" width="7.28515625" style="3" customWidth="1"/>
    <col min="10250" max="10250" width="7.5703125" style="3" customWidth="1"/>
    <col min="10251" max="10251" width="10.140625" style="3" customWidth="1"/>
    <col min="10252" max="10252" width="8.7109375" style="3" customWidth="1"/>
    <col min="10253" max="10253" width="8.28515625" style="3" customWidth="1"/>
    <col min="10254" max="10496" width="9.140625" style="3"/>
    <col min="10497" max="10497" width="5.7109375" style="3" customWidth="1"/>
    <col min="10498" max="10498" width="21.85546875" style="3" customWidth="1"/>
    <col min="10499" max="10499" width="20.7109375" style="3" customWidth="1"/>
    <col min="10500" max="10500" width="19" style="3" customWidth="1"/>
    <col min="10501" max="10501" width="8.42578125" style="3" customWidth="1"/>
    <col min="10502" max="10502" width="7.5703125" style="3" customWidth="1"/>
    <col min="10503" max="10503" width="7.85546875" style="3" customWidth="1"/>
    <col min="10504" max="10504" width="7" style="3" customWidth="1"/>
    <col min="10505" max="10505" width="7.28515625" style="3" customWidth="1"/>
    <col min="10506" max="10506" width="7.5703125" style="3" customWidth="1"/>
    <col min="10507" max="10507" width="10.140625" style="3" customWidth="1"/>
    <col min="10508" max="10508" width="8.7109375" style="3" customWidth="1"/>
    <col min="10509" max="10509" width="8.28515625" style="3" customWidth="1"/>
    <col min="10510" max="10752" width="9.140625" style="3"/>
    <col min="10753" max="10753" width="5.7109375" style="3" customWidth="1"/>
    <col min="10754" max="10754" width="21.85546875" style="3" customWidth="1"/>
    <col min="10755" max="10755" width="20.7109375" style="3" customWidth="1"/>
    <col min="10756" max="10756" width="19" style="3" customWidth="1"/>
    <col min="10757" max="10757" width="8.42578125" style="3" customWidth="1"/>
    <col min="10758" max="10758" width="7.5703125" style="3" customWidth="1"/>
    <col min="10759" max="10759" width="7.85546875" style="3" customWidth="1"/>
    <col min="10760" max="10760" width="7" style="3" customWidth="1"/>
    <col min="10761" max="10761" width="7.28515625" style="3" customWidth="1"/>
    <col min="10762" max="10762" width="7.5703125" style="3" customWidth="1"/>
    <col min="10763" max="10763" width="10.140625" style="3" customWidth="1"/>
    <col min="10764" max="10764" width="8.7109375" style="3" customWidth="1"/>
    <col min="10765" max="10765" width="8.28515625" style="3" customWidth="1"/>
    <col min="10766" max="11008" width="9.140625" style="3"/>
    <col min="11009" max="11009" width="5.7109375" style="3" customWidth="1"/>
    <col min="11010" max="11010" width="21.85546875" style="3" customWidth="1"/>
    <col min="11011" max="11011" width="20.7109375" style="3" customWidth="1"/>
    <col min="11012" max="11012" width="19" style="3" customWidth="1"/>
    <col min="11013" max="11013" width="8.42578125" style="3" customWidth="1"/>
    <col min="11014" max="11014" width="7.5703125" style="3" customWidth="1"/>
    <col min="11015" max="11015" width="7.85546875" style="3" customWidth="1"/>
    <col min="11016" max="11016" width="7" style="3" customWidth="1"/>
    <col min="11017" max="11017" width="7.28515625" style="3" customWidth="1"/>
    <col min="11018" max="11018" width="7.5703125" style="3" customWidth="1"/>
    <col min="11019" max="11019" width="10.140625" style="3" customWidth="1"/>
    <col min="11020" max="11020" width="8.7109375" style="3" customWidth="1"/>
    <col min="11021" max="11021" width="8.28515625" style="3" customWidth="1"/>
    <col min="11022" max="11264" width="9.140625" style="3"/>
    <col min="11265" max="11265" width="5.7109375" style="3" customWidth="1"/>
    <col min="11266" max="11266" width="21.85546875" style="3" customWidth="1"/>
    <col min="11267" max="11267" width="20.7109375" style="3" customWidth="1"/>
    <col min="11268" max="11268" width="19" style="3" customWidth="1"/>
    <col min="11269" max="11269" width="8.42578125" style="3" customWidth="1"/>
    <col min="11270" max="11270" width="7.5703125" style="3" customWidth="1"/>
    <col min="11271" max="11271" width="7.85546875" style="3" customWidth="1"/>
    <col min="11272" max="11272" width="7" style="3" customWidth="1"/>
    <col min="11273" max="11273" width="7.28515625" style="3" customWidth="1"/>
    <col min="11274" max="11274" width="7.5703125" style="3" customWidth="1"/>
    <col min="11275" max="11275" width="10.140625" style="3" customWidth="1"/>
    <col min="11276" max="11276" width="8.7109375" style="3" customWidth="1"/>
    <col min="11277" max="11277" width="8.28515625" style="3" customWidth="1"/>
    <col min="11278" max="11520" width="9.140625" style="3"/>
    <col min="11521" max="11521" width="5.7109375" style="3" customWidth="1"/>
    <col min="11522" max="11522" width="21.85546875" style="3" customWidth="1"/>
    <col min="11523" max="11523" width="20.7109375" style="3" customWidth="1"/>
    <col min="11524" max="11524" width="19" style="3" customWidth="1"/>
    <col min="11525" max="11525" width="8.42578125" style="3" customWidth="1"/>
    <col min="11526" max="11526" width="7.5703125" style="3" customWidth="1"/>
    <col min="11527" max="11527" width="7.85546875" style="3" customWidth="1"/>
    <col min="11528" max="11528" width="7" style="3" customWidth="1"/>
    <col min="11529" max="11529" width="7.28515625" style="3" customWidth="1"/>
    <col min="11530" max="11530" width="7.5703125" style="3" customWidth="1"/>
    <col min="11531" max="11531" width="10.140625" style="3" customWidth="1"/>
    <col min="11532" max="11532" width="8.7109375" style="3" customWidth="1"/>
    <col min="11533" max="11533" width="8.28515625" style="3" customWidth="1"/>
    <col min="11534" max="11776" width="9.140625" style="3"/>
    <col min="11777" max="11777" width="5.7109375" style="3" customWidth="1"/>
    <col min="11778" max="11778" width="21.85546875" style="3" customWidth="1"/>
    <col min="11779" max="11779" width="20.7109375" style="3" customWidth="1"/>
    <col min="11780" max="11780" width="19" style="3" customWidth="1"/>
    <col min="11781" max="11781" width="8.42578125" style="3" customWidth="1"/>
    <col min="11782" max="11782" width="7.5703125" style="3" customWidth="1"/>
    <col min="11783" max="11783" width="7.85546875" style="3" customWidth="1"/>
    <col min="11784" max="11784" width="7" style="3" customWidth="1"/>
    <col min="11785" max="11785" width="7.28515625" style="3" customWidth="1"/>
    <col min="11786" max="11786" width="7.5703125" style="3" customWidth="1"/>
    <col min="11787" max="11787" width="10.140625" style="3" customWidth="1"/>
    <col min="11788" max="11788" width="8.7109375" style="3" customWidth="1"/>
    <col min="11789" max="11789" width="8.28515625" style="3" customWidth="1"/>
    <col min="11790" max="12032" width="9.140625" style="3"/>
    <col min="12033" max="12033" width="5.7109375" style="3" customWidth="1"/>
    <col min="12034" max="12034" width="21.85546875" style="3" customWidth="1"/>
    <col min="12035" max="12035" width="20.7109375" style="3" customWidth="1"/>
    <col min="12036" max="12036" width="19" style="3" customWidth="1"/>
    <col min="12037" max="12037" width="8.42578125" style="3" customWidth="1"/>
    <col min="12038" max="12038" width="7.5703125" style="3" customWidth="1"/>
    <col min="12039" max="12039" width="7.85546875" style="3" customWidth="1"/>
    <col min="12040" max="12040" width="7" style="3" customWidth="1"/>
    <col min="12041" max="12041" width="7.28515625" style="3" customWidth="1"/>
    <col min="12042" max="12042" width="7.5703125" style="3" customWidth="1"/>
    <col min="12043" max="12043" width="10.140625" style="3" customWidth="1"/>
    <col min="12044" max="12044" width="8.7109375" style="3" customWidth="1"/>
    <col min="12045" max="12045" width="8.28515625" style="3" customWidth="1"/>
    <col min="12046" max="12288" width="9.140625" style="3"/>
    <col min="12289" max="12289" width="5.7109375" style="3" customWidth="1"/>
    <col min="12290" max="12290" width="21.85546875" style="3" customWidth="1"/>
    <col min="12291" max="12291" width="20.7109375" style="3" customWidth="1"/>
    <col min="12292" max="12292" width="19" style="3" customWidth="1"/>
    <col min="12293" max="12293" width="8.42578125" style="3" customWidth="1"/>
    <col min="12294" max="12294" width="7.5703125" style="3" customWidth="1"/>
    <col min="12295" max="12295" width="7.85546875" style="3" customWidth="1"/>
    <col min="12296" max="12296" width="7" style="3" customWidth="1"/>
    <col min="12297" max="12297" width="7.28515625" style="3" customWidth="1"/>
    <col min="12298" max="12298" width="7.5703125" style="3" customWidth="1"/>
    <col min="12299" max="12299" width="10.140625" style="3" customWidth="1"/>
    <col min="12300" max="12300" width="8.7109375" style="3" customWidth="1"/>
    <col min="12301" max="12301" width="8.28515625" style="3" customWidth="1"/>
    <col min="12302" max="12544" width="9.140625" style="3"/>
    <col min="12545" max="12545" width="5.7109375" style="3" customWidth="1"/>
    <col min="12546" max="12546" width="21.85546875" style="3" customWidth="1"/>
    <col min="12547" max="12547" width="20.7109375" style="3" customWidth="1"/>
    <col min="12548" max="12548" width="19" style="3" customWidth="1"/>
    <col min="12549" max="12549" width="8.42578125" style="3" customWidth="1"/>
    <col min="12550" max="12550" width="7.5703125" style="3" customWidth="1"/>
    <col min="12551" max="12551" width="7.85546875" style="3" customWidth="1"/>
    <col min="12552" max="12552" width="7" style="3" customWidth="1"/>
    <col min="12553" max="12553" width="7.28515625" style="3" customWidth="1"/>
    <col min="12554" max="12554" width="7.5703125" style="3" customWidth="1"/>
    <col min="12555" max="12555" width="10.140625" style="3" customWidth="1"/>
    <col min="12556" max="12556" width="8.7109375" style="3" customWidth="1"/>
    <col min="12557" max="12557" width="8.28515625" style="3" customWidth="1"/>
    <col min="12558" max="12800" width="9.140625" style="3"/>
    <col min="12801" max="12801" width="5.7109375" style="3" customWidth="1"/>
    <col min="12802" max="12802" width="21.85546875" style="3" customWidth="1"/>
    <col min="12803" max="12803" width="20.7109375" style="3" customWidth="1"/>
    <col min="12804" max="12804" width="19" style="3" customWidth="1"/>
    <col min="12805" max="12805" width="8.42578125" style="3" customWidth="1"/>
    <col min="12806" max="12806" width="7.5703125" style="3" customWidth="1"/>
    <col min="12807" max="12807" width="7.85546875" style="3" customWidth="1"/>
    <col min="12808" max="12808" width="7" style="3" customWidth="1"/>
    <col min="12809" max="12809" width="7.28515625" style="3" customWidth="1"/>
    <col min="12810" max="12810" width="7.5703125" style="3" customWidth="1"/>
    <col min="12811" max="12811" width="10.140625" style="3" customWidth="1"/>
    <col min="12812" max="12812" width="8.7109375" style="3" customWidth="1"/>
    <col min="12813" max="12813" width="8.28515625" style="3" customWidth="1"/>
    <col min="12814" max="13056" width="9.140625" style="3"/>
    <col min="13057" max="13057" width="5.7109375" style="3" customWidth="1"/>
    <col min="13058" max="13058" width="21.85546875" style="3" customWidth="1"/>
    <col min="13059" max="13059" width="20.7109375" style="3" customWidth="1"/>
    <col min="13060" max="13060" width="19" style="3" customWidth="1"/>
    <col min="13061" max="13061" width="8.42578125" style="3" customWidth="1"/>
    <col min="13062" max="13062" width="7.5703125" style="3" customWidth="1"/>
    <col min="13063" max="13063" width="7.85546875" style="3" customWidth="1"/>
    <col min="13064" max="13064" width="7" style="3" customWidth="1"/>
    <col min="13065" max="13065" width="7.28515625" style="3" customWidth="1"/>
    <col min="13066" max="13066" width="7.5703125" style="3" customWidth="1"/>
    <col min="13067" max="13067" width="10.140625" style="3" customWidth="1"/>
    <col min="13068" max="13068" width="8.7109375" style="3" customWidth="1"/>
    <col min="13069" max="13069" width="8.28515625" style="3" customWidth="1"/>
    <col min="13070" max="13312" width="9.140625" style="3"/>
    <col min="13313" max="13313" width="5.7109375" style="3" customWidth="1"/>
    <col min="13314" max="13314" width="21.85546875" style="3" customWidth="1"/>
    <col min="13315" max="13315" width="20.7109375" style="3" customWidth="1"/>
    <col min="13316" max="13316" width="19" style="3" customWidth="1"/>
    <col min="13317" max="13317" width="8.42578125" style="3" customWidth="1"/>
    <col min="13318" max="13318" width="7.5703125" style="3" customWidth="1"/>
    <col min="13319" max="13319" width="7.85546875" style="3" customWidth="1"/>
    <col min="13320" max="13320" width="7" style="3" customWidth="1"/>
    <col min="13321" max="13321" width="7.28515625" style="3" customWidth="1"/>
    <col min="13322" max="13322" width="7.5703125" style="3" customWidth="1"/>
    <col min="13323" max="13323" width="10.140625" style="3" customWidth="1"/>
    <col min="13324" max="13324" width="8.7109375" style="3" customWidth="1"/>
    <col min="13325" max="13325" width="8.28515625" style="3" customWidth="1"/>
    <col min="13326" max="13568" width="9.140625" style="3"/>
    <col min="13569" max="13569" width="5.7109375" style="3" customWidth="1"/>
    <col min="13570" max="13570" width="21.85546875" style="3" customWidth="1"/>
    <col min="13571" max="13571" width="20.7109375" style="3" customWidth="1"/>
    <col min="13572" max="13572" width="19" style="3" customWidth="1"/>
    <col min="13573" max="13573" width="8.42578125" style="3" customWidth="1"/>
    <col min="13574" max="13574" width="7.5703125" style="3" customWidth="1"/>
    <col min="13575" max="13575" width="7.85546875" style="3" customWidth="1"/>
    <col min="13576" max="13576" width="7" style="3" customWidth="1"/>
    <col min="13577" max="13577" width="7.28515625" style="3" customWidth="1"/>
    <col min="13578" max="13578" width="7.5703125" style="3" customWidth="1"/>
    <col min="13579" max="13579" width="10.140625" style="3" customWidth="1"/>
    <col min="13580" max="13580" width="8.7109375" style="3" customWidth="1"/>
    <col min="13581" max="13581" width="8.28515625" style="3" customWidth="1"/>
    <col min="13582" max="13824" width="9.140625" style="3"/>
    <col min="13825" max="13825" width="5.7109375" style="3" customWidth="1"/>
    <col min="13826" max="13826" width="21.85546875" style="3" customWidth="1"/>
    <col min="13827" max="13827" width="20.7109375" style="3" customWidth="1"/>
    <col min="13828" max="13828" width="19" style="3" customWidth="1"/>
    <col min="13829" max="13829" width="8.42578125" style="3" customWidth="1"/>
    <col min="13830" max="13830" width="7.5703125" style="3" customWidth="1"/>
    <col min="13831" max="13831" width="7.85546875" style="3" customWidth="1"/>
    <col min="13832" max="13832" width="7" style="3" customWidth="1"/>
    <col min="13833" max="13833" width="7.28515625" style="3" customWidth="1"/>
    <col min="13834" max="13834" width="7.5703125" style="3" customWidth="1"/>
    <col min="13835" max="13835" width="10.140625" style="3" customWidth="1"/>
    <col min="13836" max="13836" width="8.7109375" style="3" customWidth="1"/>
    <col min="13837" max="13837" width="8.28515625" style="3" customWidth="1"/>
    <col min="13838" max="14080" width="9.140625" style="3"/>
    <col min="14081" max="14081" width="5.7109375" style="3" customWidth="1"/>
    <col min="14082" max="14082" width="21.85546875" style="3" customWidth="1"/>
    <col min="14083" max="14083" width="20.7109375" style="3" customWidth="1"/>
    <col min="14084" max="14084" width="19" style="3" customWidth="1"/>
    <col min="14085" max="14085" width="8.42578125" style="3" customWidth="1"/>
    <col min="14086" max="14086" width="7.5703125" style="3" customWidth="1"/>
    <col min="14087" max="14087" width="7.85546875" style="3" customWidth="1"/>
    <col min="14088" max="14088" width="7" style="3" customWidth="1"/>
    <col min="14089" max="14089" width="7.28515625" style="3" customWidth="1"/>
    <col min="14090" max="14090" width="7.5703125" style="3" customWidth="1"/>
    <col min="14091" max="14091" width="10.140625" style="3" customWidth="1"/>
    <col min="14092" max="14092" width="8.7109375" style="3" customWidth="1"/>
    <col min="14093" max="14093" width="8.28515625" style="3" customWidth="1"/>
    <col min="14094" max="14336" width="9.140625" style="3"/>
    <col min="14337" max="14337" width="5.7109375" style="3" customWidth="1"/>
    <col min="14338" max="14338" width="21.85546875" style="3" customWidth="1"/>
    <col min="14339" max="14339" width="20.7109375" style="3" customWidth="1"/>
    <col min="14340" max="14340" width="19" style="3" customWidth="1"/>
    <col min="14341" max="14341" width="8.42578125" style="3" customWidth="1"/>
    <col min="14342" max="14342" width="7.5703125" style="3" customWidth="1"/>
    <col min="14343" max="14343" width="7.85546875" style="3" customWidth="1"/>
    <col min="14344" max="14344" width="7" style="3" customWidth="1"/>
    <col min="14345" max="14345" width="7.28515625" style="3" customWidth="1"/>
    <col min="14346" max="14346" width="7.5703125" style="3" customWidth="1"/>
    <col min="14347" max="14347" width="10.140625" style="3" customWidth="1"/>
    <col min="14348" max="14348" width="8.7109375" style="3" customWidth="1"/>
    <col min="14349" max="14349" width="8.28515625" style="3" customWidth="1"/>
    <col min="14350" max="14592" width="9.140625" style="3"/>
    <col min="14593" max="14593" width="5.7109375" style="3" customWidth="1"/>
    <col min="14594" max="14594" width="21.85546875" style="3" customWidth="1"/>
    <col min="14595" max="14595" width="20.7109375" style="3" customWidth="1"/>
    <col min="14596" max="14596" width="19" style="3" customWidth="1"/>
    <col min="14597" max="14597" width="8.42578125" style="3" customWidth="1"/>
    <col min="14598" max="14598" width="7.5703125" style="3" customWidth="1"/>
    <col min="14599" max="14599" width="7.85546875" style="3" customWidth="1"/>
    <col min="14600" max="14600" width="7" style="3" customWidth="1"/>
    <col min="14601" max="14601" width="7.28515625" style="3" customWidth="1"/>
    <col min="14602" max="14602" width="7.5703125" style="3" customWidth="1"/>
    <col min="14603" max="14603" width="10.140625" style="3" customWidth="1"/>
    <col min="14604" max="14604" width="8.7109375" style="3" customWidth="1"/>
    <col min="14605" max="14605" width="8.28515625" style="3" customWidth="1"/>
    <col min="14606" max="14848" width="9.140625" style="3"/>
    <col min="14849" max="14849" width="5.7109375" style="3" customWidth="1"/>
    <col min="14850" max="14850" width="21.85546875" style="3" customWidth="1"/>
    <col min="14851" max="14851" width="20.7109375" style="3" customWidth="1"/>
    <col min="14852" max="14852" width="19" style="3" customWidth="1"/>
    <col min="14853" max="14853" width="8.42578125" style="3" customWidth="1"/>
    <col min="14854" max="14854" width="7.5703125" style="3" customWidth="1"/>
    <col min="14855" max="14855" width="7.85546875" style="3" customWidth="1"/>
    <col min="14856" max="14856" width="7" style="3" customWidth="1"/>
    <col min="14857" max="14857" width="7.28515625" style="3" customWidth="1"/>
    <col min="14858" max="14858" width="7.5703125" style="3" customWidth="1"/>
    <col min="14859" max="14859" width="10.140625" style="3" customWidth="1"/>
    <col min="14860" max="14860" width="8.7109375" style="3" customWidth="1"/>
    <col min="14861" max="14861" width="8.28515625" style="3" customWidth="1"/>
    <col min="14862" max="15104" width="9.140625" style="3"/>
    <col min="15105" max="15105" width="5.7109375" style="3" customWidth="1"/>
    <col min="15106" max="15106" width="21.85546875" style="3" customWidth="1"/>
    <col min="15107" max="15107" width="20.7109375" style="3" customWidth="1"/>
    <col min="15108" max="15108" width="19" style="3" customWidth="1"/>
    <col min="15109" max="15109" width="8.42578125" style="3" customWidth="1"/>
    <col min="15110" max="15110" width="7.5703125" style="3" customWidth="1"/>
    <col min="15111" max="15111" width="7.85546875" style="3" customWidth="1"/>
    <col min="15112" max="15112" width="7" style="3" customWidth="1"/>
    <col min="15113" max="15113" width="7.28515625" style="3" customWidth="1"/>
    <col min="15114" max="15114" width="7.5703125" style="3" customWidth="1"/>
    <col min="15115" max="15115" width="10.140625" style="3" customWidth="1"/>
    <col min="15116" max="15116" width="8.7109375" style="3" customWidth="1"/>
    <col min="15117" max="15117" width="8.28515625" style="3" customWidth="1"/>
    <col min="15118" max="15360" width="9.140625" style="3"/>
    <col min="15361" max="15361" width="5.7109375" style="3" customWidth="1"/>
    <col min="15362" max="15362" width="21.85546875" style="3" customWidth="1"/>
    <col min="15363" max="15363" width="20.7109375" style="3" customWidth="1"/>
    <col min="15364" max="15364" width="19" style="3" customWidth="1"/>
    <col min="15365" max="15365" width="8.42578125" style="3" customWidth="1"/>
    <col min="15366" max="15366" width="7.5703125" style="3" customWidth="1"/>
    <col min="15367" max="15367" width="7.85546875" style="3" customWidth="1"/>
    <col min="15368" max="15368" width="7" style="3" customWidth="1"/>
    <col min="15369" max="15369" width="7.28515625" style="3" customWidth="1"/>
    <col min="15370" max="15370" width="7.5703125" style="3" customWidth="1"/>
    <col min="15371" max="15371" width="10.140625" style="3" customWidth="1"/>
    <col min="15372" max="15372" width="8.7109375" style="3" customWidth="1"/>
    <col min="15373" max="15373" width="8.28515625" style="3" customWidth="1"/>
    <col min="15374" max="15616" width="9.140625" style="3"/>
    <col min="15617" max="15617" width="5.7109375" style="3" customWidth="1"/>
    <col min="15618" max="15618" width="21.85546875" style="3" customWidth="1"/>
    <col min="15619" max="15619" width="20.7109375" style="3" customWidth="1"/>
    <col min="15620" max="15620" width="19" style="3" customWidth="1"/>
    <col min="15621" max="15621" width="8.42578125" style="3" customWidth="1"/>
    <col min="15622" max="15622" width="7.5703125" style="3" customWidth="1"/>
    <col min="15623" max="15623" width="7.85546875" style="3" customWidth="1"/>
    <col min="15624" max="15624" width="7" style="3" customWidth="1"/>
    <col min="15625" max="15625" width="7.28515625" style="3" customWidth="1"/>
    <col min="15626" max="15626" width="7.5703125" style="3" customWidth="1"/>
    <col min="15627" max="15627" width="10.140625" style="3" customWidth="1"/>
    <col min="15628" max="15628" width="8.7109375" style="3" customWidth="1"/>
    <col min="15629" max="15629" width="8.28515625" style="3" customWidth="1"/>
    <col min="15630" max="15872" width="9.140625" style="3"/>
    <col min="15873" max="15873" width="5.7109375" style="3" customWidth="1"/>
    <col min="15874" max="15874" width="21.85546875" style="3" customWidth="1"/>
    <col min="15875" max="15875" width="20.7109375" style="3" customWidth="1"/>
    <col min="15876" max="15876" width="19" style="3" customWidth="1"/>
    <col min="15877" max="15877" width="8.42578125" style="3" customWidth="1"/>
    <col min="15878" max="15878" width="7.5703125" style="3" customWidth="1"/>
    <col min="15879" max="15879" width="7.85546875" style="3" customWidth="1"/>
    <col min="15880" max="15880" width="7" style="3" customWidth="1"/>
    <col min="15881" max="15881" width="7.28515625" style="3" customWidth="1"/>
    <col min="15882" max="15882" width="7.5703125" style="3" customWidth="1"/>
    <col min="15883" max="15883" width="10.140625" style="3" customWidth="1"/>
    <col min="15884" max="15884" width="8.7109375" style="3" customWidth="1"/>
    <col min="15885" max="15885" width="8.28515625" style="3" customWidth="1"/>
    <col min="15886" max="16128" width="9.140625" style="3"/>
    <col min="16129" max="16129" width="5.7109375" style="3" customWidth="1"/>
    <col min="16130" max="16130" width="21.85546875" style="3" customWidth="1"/>
    <col min="16131" max="16131" width="20.7109375" style="3" customWidth="1"/>
    <col min="16132" max="16132" width="19" style="3" customWidth="1"/>
    <col min="16133" max="16133" width="8.42578125" style="3" customWidth="1"/>
    <col min="16134" max="16134" width="7.5703125" style="3" customWidth="1"/>
    <col min="16135" max="16135" width="7.85546875" style="3" customWidth="1"/>
    <col min="16136" max="16136" width="7" style="3" customWidth="1"/>
    <col min="16137" max="16137" width="7.28515625" style="3" customWidth="1"/>
    <col min="16138" max="16138" width="7.5703125" style="3" customWidth="1"/>
    <col min="16139" max="16139" width="10.140625" style="3" customWidth="1"/>
    <col min="16140" max="16140" width="8.7109375" style="3" customWidth="1"/>
    <col min="16141" max="16141" width="8.28515625" style="3" customWidth="1"/>
    <col min="16142" max="16384" width="9.140625" style="3"/>
  </cols>
  <sheetData>
    <row r="1" spans="1:15" ht="27" x14ac:dyDescent="0.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6" customHeight="1" x14ac:dyDescent="0.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5" x14ac:dyDescent="0.5">
      <c r="A3" s="99" t="s">
        <v>1</v>
      </c>
      <c r="B3" s="5" t="s">
        <v>2</v>
      </c>
      <c r="C3" s="5" t="s">
        <v>3</v>
      </c>
      <c r="D3" s="5" t="s">
        <v>4</v>
      </c>
      <c r="E3" s="101" t="s">
        <v>5</v>
      </c>
      <c r="F3" s="102"/>
      <c r="G3" s="102"/>
      <c r="H3" s="102"/>
      <c r="I3" s="102"/>
      <c r="J3" s="103"/>
      <c r="K3" s="101" t="s">
        <v>6</v>
      </c>
      <c r="L3" s="102"/>
      <c r="M3" s="104"/>
    </row>
    <row r="4" spans="1:15" x14ac:dyDescent="0.5">
      <c r="A4" s="100"/>
      <c r="B4" s="6" t="s">
        <v>7</v>
      </c>
      <c r="C4" s="6"/>
      <c r="D4" s="7"/>
      <c r="E4" s="8" t="s">
        <v>8</v>
      </c>
      <c r="F4" s="9" t="s">
        <v>9</v>
      </c>
      <c r="G4" s="10" t="s">
        <v>10</v>
      </c>
      <c r="H4" s="7" t="s">
        <v>11</v>
      </c>
      <c r="I4" s="10" t="s">
        <v>12</v>
      </c>
      <c r="J4" s="7" t="s">
        <v>13</v>
      </c>
      <c r="K4" s="11" t="s">
        <v>14</v>
      </c>
      <c r="L4" s="4" t="s">
        <v>15</v>
      </c>
      <c r="M4" s="12" t="s">
        <v>16</v>
      </c>
    </row>
    <row r="5" spans="1:15" ht="16.5" customHeight="1" x14ac:dyDescent="0.35">
      <c r="A5" s="77">
        <v>1</v>
      </c>
      <c r="B5" s="13"/>
      <c r="C5" s="77" t="s">
        <v>17</v>
      </c>
      <c r="D5" s="14" t="s">
        <v>18</v>
      </c>
      <c r="E5" s="15">
        <v>332</v>
      </c>
      <c r="F5" s="15">
        <v>43</v>
      </c>
      <c r="G5" s="15">
        <v>0</v>
      </c>
      <c r="H5" s="15">
        <v>0</v>
      </c>
      <c r="I5" s="15">
        <v>0</v>
      </c>
      <c r="J5" s="15">
        <v>9</v>
      </c>
      <c r="K5" s="16">
        <f t="shared" ref="K5:K68" si="0">SUM(E5:J5)</f>
        <v>384</v>
      </c>
      <c r="L5" s="17"/>
      <c r="M5" s="82">
        <f>SUM(L5:L10)</f>
        <v>31789</v>
      </c>
      <c r="N5" s="18" t="s">
        <v>19</v>
      </c>
    </row>
    <row r="6" spans="1:15" ht="16.5" customHeight="1" x14ac:dyDescent="0.5">
      <c r="A6" s="78"/>
      <c r="B6" s="81" t="s">
        <v>17</v>
      </c>
      <c r="C6" s="78"/>
      <c r="D6" s="21" t="s">
        <v>20</v>
      </c>
      <c r="E6" s="22">
        <v>956</v>
      </c>
      <c r="F6" s="22">
        <v>570</v>
      </c>
      <c r="G6" s="22">
        <v>0</v>
      </c>
      <c r="H6" s="23">
        <v>0</v>
      </c>
      <c r="I6" s="22">
        <v>0</v>
      </c>
      <c r="J6" s="22">
        <v>20</v>
      </c>
      <c r="K6" s="24">
        <f t="shared" si="0"/>
        <v>1546</v>
      </c>
      <c r="L6" s="25">
        <f>SUM(K5:K7)</f>
        <v>2363</v>
      </c>
      <c r="M6" s="83"/>
      <c r="N6" s="26"/>
    </row>
    <row r="7" spans="1:15" ht="16.5" customHeight="1" x14ac:dyDescent="0.5">
      <c r="A7" s="78"/>
      <c r="B7" s="81"/>
      <c r="C7" s="27"/>
      <c r="D7" s="28" t="s">
        <v>21</v>
      </c>
      <c r="E7" s="29">
        <v>355</v>
      </c>
      <c r="F7" s="29">
        <v>75</v>
      </c>
      <c r="G7" s="29">
        <v>0</v>
      </c>
      <c r="H7" s="29">
        <v>0</v>
      </c>
      <c r="I7" s="29">
        <v>0</v>
      </c>
      <c r="J7" s="29">
        <v>3</v>
      </c>
      <c r="K7" s="30">
        <f t="shared" si="0"/>
        <v>433</v>
      </c>
      <c r="L7" s="31"/>
      <c r="M7" s="83"/>
      <c r="N7" s="26"/>
    </row>
    <row r="8" spans="1:15" ht="16.5" customHeight="1" x14ac:dyDescent="0.5">
      <c r="A8" s="78"/>
      <c r="B8" s="32"/>
      <c r="C8" s="88" t="s">
        <v>22</v>
      </c>
      <c r="D8" s="14" t="s">
        <v>18</v>
      </c>
      <c r="E8" s="15">
        <v>2798</v>
      </c>
      <c r="F8" s="15">
        <v>1051</v>
      </c>
      <c r="G8" s="15">
        <v>220</v>
      </c>
      <c r="H8" s="15">
        <v>32</v>
      </c>
      <c r="I8" s="15">
        <v>95</v>
      </c>
      <c r="J8" s="15">
        <v>126</v>
      </c>
      <c r="K8" s="16">
        <f t="shared" si="0"/>
        <v>4322</v>
      </c>
      <c r="L8" s="17"/>
      <c r="M8" s="83"/>
    </row>
    <row r="9" spans="1:15" ht="16.5" customHeight="1" x14ac:dyDescent="0.5">
      <c r="A9" s="78"/>
      <c r="B9" s="19" t="s">
        <v>23</v>
      </c>
      <c r="C9" s="85"/>
      <c r="D9" s="21" t="s">
        <v>20</v>
      </c>
      <c r="E9" s="22">
        <v>11808</v>
      </c>
      <c r="F9" s="22">
        <v>6143</v>
      </c>
      <c r="G9" s="22">
        <v>949</v>
      </c>
      <c r="H9" s="23">
        <v>104</v>
      </c>
      <c r="I9" s="22">
        <v>845</v>
      </c>
      <c r="J9" s="22">
        <v>492</v>
      </c>
      <c r="K9" s="24">
        <f t="shared" si="0"/>
        <v>20341</v>
      </c>
      <c r="L9" s="25">
        <f>SUM(K8:K10)</f>
        <v>29426</v>
      </c>
      <c r="M9" s="83"/>
    </row>
    <row r="10" spans="1:15" ht="16.5" customHeight="1" x14ac:dyDescent="0.5">
      <c r="A10" s="79"/>
      <c r="B10" s="27"/>
      <c r="C10" s="27"/>
      <c r="D10" s="28" t="s">
        <v>21</v>
      </c>
      <c r="E10" s="29">
        <v>2981</v>
      </c>
      <c r="F10" s="29">
        <v>1264</v>
      </c>
      <c r="G10" s="29">
        <v>216</v>
      </c>
      <c r="H10" s="29">
        <v>22</v>
      </c>
      <c r="I10" s="29">
        <v>140</v>
      </c>
      <c r="J10" s="29">
        <v>140</v>
      </c>
      <c r="K10" s="30">
        <f t="shared" si="0"/>
        <v>4763</v>
      </c>
      <c r="L10" s="31"/>
      <c r="M10" s="84"/>
    </row>
    <row r="11" spans="1:15" ht="16.5" customHeight="1" x14ac:dyDescent="0.35">
      <c r="A11" s="77">
        <v>2</v>
      </c>
      <c r="B11" s="13"/>
      <c r="C11" s="77" t="s">
        <v>24</v>
      </c>
      <c r="D11" s="14" t="s">
        <v>18</v>
      </c>
      <c r="E11" s="15">
        <v>404</v>
      </c>
      <c r="F11" s="15">
        <v>172</v>
      </c>
      <c r="G11" s="15">
        <v>0</v>
      </c>
      <c r="H11" s="15">
        <v>0</v>
      </c>
      <c r="I11" s="15">
        <v>14</v>
      </c>
      <c r="J11" s="15">
        <v>3</v>
      </c>
      <c r="K11" s="16">
        <f t="shared" si="0"/>
        <v>593</v>
      </c>
      <c r="L11" s="17"/>
      <c r="M11" s="82">
        <f>SUM(L11:L16)</f>
        <v>44550</v>
      </c>
      <c r="N11" s="18" t="s">
        <v>25</v>
      </c>
      <c r="O11" s="33"/>
    </row>
    <row r="12" spans="1:15" ht="16.5" customHeight="1" x14ac:dyDescent="0.35">
      <c r="A12" s="78"/>
      <c r="B12" s="81" t="s">
        <v>24</v>
      </c>
      <c r="C12" s="78"/>
      <c r="D12" s="21" t="s">
        <v>20</v>
      </c>
      <c r="E12" s="22">
        <v>1366</v>
      </c>
      <c r="F12" s="22">
        <v>594</v>
      </c>
      <c r="G12" s="22">
        <v>0</v>
      </c>
      <c r="H12" s="23">
        <v>0</v>
      </c>
      <c r="I12" s="22">
        <v>47</v>
      </c>
      <c r="J12" s="22">
        <v>12</v>
      </c>
      <c r="K12" s="24">
        <f t="shared" si="0"/>
        <v>2019</v>
      </c>
      <c r="L12" s="25">
        <f>SUM(K11:K13)</f>
        <v>2974</v>
      </c>
      <c r="M12" s="83"/>
      <c r="N12" s="34"/>
      <c r="O12" s="33"/>
    </row>
    <row r="13" spans="1:15" ht="16.5" customHeight="1" x14ac:dyDescent="0.35">
      <c r="A13" s="78"/>
      <c r="B13" s="81"/>
      <c r="C13" s="27"/>
      <c r="D13" s="28" t="s">
        <v>21</v>
      </c>
      <c r="E13" s="29">
        <v>239</v>
      </c>
      <c r="F13" s="29">
        <v>120</v>
      </c>
      <c r="G13" s="29">
        <v>0</v>
      </c>
      <c r="H13" s="29">
        <v>0</v>
      </c>
      <c r="I13" s="29">
        <v>2</v>
      </c>
      <c r="J13" s="29">
        <v>1</v>
      </c>
      <c r="K13" s="30">
        <f t="shared" si="0"/>
        <v>362</v>
      </c>
      <c r="L13" s="31"/>
      <c r="M13" s="83"/>
      <c r="N13" s="34"/>
      <c r="O13" s="33"/>
    </row>
    <row r="14" spans="1:15" ht="16.5" customHeight="1" x14ac:dyDescent="0.35">
      <c r="A14" s="78"/>
      <c r="B14" s="32"/>
      <c r="C14" s="88" t="s">
        <v>22</v>
      </c>
      <c r="D14" s="14" t="s">
        <v>18</v>
      </c>
      <c r="E14" s="35">
        <v>4129</v>
      </c>
      <c r="F14" s="35">
        <v>2047</v>
      </c>
      <c r="G14" s="35">
        <v>196</v>
      </c>
      <c r="H14" s="35">
        <v>56</v>
      </c>
      <c r="I14" s="35">
        <v>184</v>
      </c>
      <c r="J14" s="35">
        <v>217</v>
      </c>
      <c r="K14" s="36">
        <f t="shared" si="0"/>
        <v>6829</v>
      </c>
      <c r="L14" s="37"/>
      <c r="M14" s="83"/>
      <c r="N14" s="18"/>
      <c r="O14" s="33"/>
    </row>
    <row r="15" spans="1:15" ht="16.5" customHeight="1" x14ac:dyDescent="0.35">
      <c r="A15" s="78"/>
      <c r="B15" s="19" t="s">
        <v>23</v>
      </c>
      <c r="C15" s="85"/>
      <c r="D15" s="21" t="s">
        <v>20</v>
      </c>
      <c r="E15" s="38">
        <v>15137</v>
      </c>
      <c r="F15" s="38">
        <v>8343</v>
      </c>
      <c r="G15" s="38">
        <v>769</v>
      </c>
      <c r="H15" s="38">
        <v>219</v>
      </c>
      <c r="I15" s="38">
        <v>2912</v>
      </c>
      <c r="J15" s="38">
        <v>609</v>
      </c>
      <c r="K15" s="39">
        <f t="shared" si="0"/>
        <v>27989</v>
      </c>
      <c r="L15" s="40">
        <f>SUM(K14:K16)</f>
        <v>41576</v>
      </c>
      <c r="M15" s="83"/>
      <c r="N15" s="34"/>
      <c r="O15" s="33"/>
    </row>
    <row r="16" spans="1:15" ht="16.5" customHeight="1" x14ac:dyDescent="0.35">
      <c r="A16" s="79"/>
      <c r="B16" s="27"/>
      <c r="C16" s="27"/>
      <c r="D16" s="28" t="s">
        <v>21</v>
      </c>
      <c r="E16" s="41">
        <v>3849</v>
      </c>
      <c r="F16" s="41">
        <v>1985</v>
      </c>
      <c r="G16" s="41">
        <v>208</v>
      </c>
      <c r="H16" s="41">
        <v>61</v>
      </c>
      <c r="I16" s="41">
        <v>568</v>
      </c>
      <c r="J16" s="41">
        <v>87</v>
      </c>
      <c r="K16" s="42">
        <f t="shared" si="0"/>
        <v>6758</v>
      </c>
      <c r="L16" s="42"/>
      <c r="M16" s="84"/>
      <c r="N16" s="34"/>
      <c r="O16" s="33"/>
    </row>
    <row r="17" spans="1:24" ht="16.5" customHeight="1" x14ac:dyDescent="0.35">
      <c r="A17" s="77">
        <v>3</v>
      </c>
      <c r="B17" s="43"/>
      <c r="C17" s="88" t="s">
        <v>26</v>
      </c>
      <c r="D17" s="14" t="s">
        <v>18</v>
      </c>
      <c r="E17" s="35">
        <v>2111</v>
      </c>
      <c r="F17" s="35">
        <v>488</v>
      </c>
      <c r="G17" s="35">
        <v>18</v>
      </c>
      <c r="H17" s="35">
        <v>0</v>
      </c>
      <c r="I17" s="35">
        <v>32</v>
      </c>
      <c r="J17" s="35">
        <v>115</v>
      </c>
      <c r="K17" s="36">
        <f t="shared" si="0"/>
        <v>2764</v>
      </c>
      <c r="L17" s="44"/>
      <c r="M17" s="82">
        <f>SUM(L17:L22)</f>
        <v>34581</v>
      </c>
      <c r="N17" s="18" t="s">
        <v>27</v>
      </c>
      <c r="O17" s="33"/>
    </row>
    <row r="18" spans="1:24" ht="16.5" customHeight="1" x14ac:dyDescent="0.35">
      <c r="A18" s="78"/>
      <c r="B18" s="89" t="s">
        <v>28</v>
      </c>
      <c r="C18" s="85"/>
      <c r="D18" s="21" t="s">
        <v>20</v>
      </c>
      <c r="E18" s="38">
        <v>7206</v>
      </c>
      <c r="F18" s="38">
        <v>2760</v>
      </c>
      <c r="G18" s="38">
        <v>100</v>
      </c>
      <c r="H18" s="38">
        <v>1</v>
      </c>
      <c r="I18" s="38">
        <v>182</v>
      </c>
      <c r="J18" s="38">
        <v>354</v>
      </c>
      <c r="K18" s="39">
        <f t="shared" si="0"/>
        <v>10603</v>
      </c>
      <c r="L18" s="40">
        <f>SUM(K17:K19)</f>
        <v>15826</v>
      </c>
      <c r="M18" s="83"/>
      <c r="N18" s="34"/>
      <c r="O18" s="33"/>
    </row>
    <row r="19" spans="1:24" ht="16.5" customHeight="1" x14ac:dyDescent="0.35">
      <c r="A19" s="78"/>
      <c r="B19" s="89"/>
      <c r="C19" s="27"/>
      <c r="D19" s="28" t="s">
        <v>21</v>
      </c>
      <c r="E19" s="46">
        <v>1694</v>
      </c>
      <c r="F19" s="46">
        <v>650</v>
      </c>
      <c r="G19" s="46">
        <v>24</v>
      </c>
      <c r="H19" s="46">
        <v>0</v>
      </c>
      <c r="I19" s="46">
        <v>15</v>
      </c>
      <c r="J19" s="46">
        <v>76</v>
      </c>
      <c r="K19" s="42">
        <f t="shared" si="0"/>
        <v>2459</v>
      </c>
      <c r="L19" s="47"/>
      <c r="M19" s="83"/>
      <c r="N19" s="34"/>
      <c r="O19" s="33"/>
    </row>
    <row r="20" spans="1:24" ht="16.5" customHeight="1" x14ac:dyDescent="0.35">
      <c r="A20" s="78"/>
      <c r="B20" s="48"/>
      <c r="C20" s="77" t="s">
        <v>29</v>
      </c>
      <c r="D20" s="14" t="s">
        <v>18</v>
      </c>
      <c r="E20" s="35">
        <v>2306</v>
      </c>
      <c r="F20" s="35">
        <v>482</v>
      </c>
      <c r="G20" s="35">
        <v>104</v>
      </c>
      <c r="H20" s="35">
        <v>0</v>
      </c>
      <c r="I20" s="35">
        <v>12</v>
      </c>
      <c r="J20" s="35">
        <v>199</v>
      </c>
      <c r="K20" s="36">
        <f t="shared" si="0"/>
        <v>3103</v>
      </c>
      <c r="L20" s="44"/>
      <c r="M20" s="83"/>
      <c r="N20" s="34"/>
      <c r="O20" s="33"/>
    </row>
    <row r="21" spans="1:24" ht="16.5" customHeight="1" x14ac:dyDescent="0.35">
      <c r="A21" s="78"/>
      <c r="B21" s="19" t="s">
        <v>30</v>
      </c>
      <c r="C21" s="78"/>
      <c r="D21" s="21" t="s">
        <v>20</v>
      </c>
      <c r="E21" s="38">
        <v>8020</v>
      </c>
      <c r="F21" s="38">
        <v>2849</v>
      </c>
      <c r="G21" s="38">
        <v>354</v>
      </c>
      <c r="H21" s="38">
        <v>0</v>
      </c>
      <c r="I21" s="38">
        <v>136</v>
      </c>
      <c r="J21" s="38">
        <v>1249</v>
      </c>
      <c r="K21" s="39">
        <f t="shared" si="0"/>
        <v>12608</v>
      </c>
      <c r="L21" s="40">
        <f>SUM(K20:K22)</f>
        <v>18755</v>
      </c>
      <c r="M21" s="83"/>
      <c r="N21" s="34"/>
      <c r="O21" s="33"/>
    </row>
    <row r="22" spans="1:24" ht="16.5" customHeight="1" x14ac:dyDescent="0.35">
      <c r="A22" s="79"/>
      <c r="B22" s="27"/>
      <c r="C22" s="27"/>
      <c r="D22" s="28" t="s">
        <v>21</v>
      </c>
      <c r="E22" s="46">
        <v>2035</v>
      </c>
      <c r="F22" s="46">
        <v>669</v>
      </c>
      <c r="G22" s="46">
        <v>88</v>
      </c>
      <c r="H22" s="46">
        <v>0</v>
      </c>
      <c r="I22" s="46">
        <v>18</v>
      </c>
      <c r="J22" s="46">
        <v>234</v>
      </c>
      <c r="K22" s="42">
        <f t="shared" si="0"/>
        <v>3044</v>
      </c>
      <c r="L22" s="47"/>
      <c r="M22" s="84"/>
      <c r="N22" s="34"/>
      <c r="O22" s="33"/>
    </row>
    <row r="23" spans="1:24" ht="16.5" customHeight="1" x14ac:dyDescent="0.5">
      <c r="A23" s="77">
        <v>4</v>
      </c>
      <c r="B23" s="43"/>
      <c r="C23" s="88" t="s">
        <v>31</v>
      </c>
      <c r="D23" s="14" t="s">
        <v>18</v>
      </c>
      <c r="E23" s="35">
        <v>2409</v>
      </c>
      <c r="F23" s="35">
        <v>536</v>
      </c>
      <c r="G23" s="35">
        <v>100</v>
      </c>
      <c r="H23" s="35">
        <v>4</v>
      </c>
      <c r="I23" s="35">
        <v>41</v>
      </c>
      <c r="J23" s="35">
        <v>33</v>
      </c>
      <c r="K23" s="36">
        <f t="shared" si="0"/>
        <v>3123</v>
      </c>
      <c r="L23" s="44"/>
      <c r="M23" s="82">
        <f>SUM(L23:L28)</f>
        <v>16543</v>
      </c>
      <c r="N23" s="18" t="s">
        <v>32</v>
      </c>
      <c r="O23" s="33"/>
      <c r="P23" s="49"/>
      <c r="Q23" s="50"/>
      <c r="R23" s="51"/>
      <c r="S23" s="51"/>
      <c r="T23" s="51"/>
      <c r="U23" s="51"/>
      <c r="V23" s="51"/>
      <c r="W23" s="50"/>
      <c r="X23" s="50"/>
    </row>
    <row r="24" spans="1:24" ht="16.5" customHeight="1" x14ac:dyDescent="0.35">
      <c r="A24" s="78"/>
      <c r="B24" s="89" t="s">
        <v>33</v>
      </c>
      <c r="C24" s="85"/>
      <c r="D24" s="21" t="s">
        <v>20</v>
      </c>
      <c r="E24" s="38">
        <v>6876</v>
      </c>
      <c r="F24" s="38">
        <v>2829</v>
      </c>
      <c r="G24" s="38">
        <v>595</v>
      </c>
      <c r="H24" s="38">
        <v>32</v>
      </c>
      <c r="I24" s="38">
        <v>196</v>
      </c>
      <c r="J24" s="38">
        <v>161</v>
      </c>
      <c r="K24" s="39">
        <f t="shared" si="0"/>
        <v>10689</v>
      </c>
      <c r="L24" s="40">
        <f>SUM(K23:K25)</f>
        <v>16374</v>
      </c>
      <c r="M24" s="83"/>
      <c r="N24" s="34"/>
      <c r="O24" s="33"/>
    </row>
    <row r="25" spans="1:24" ht="16.5" customHeight="1" x14ac:dyDescent="0.35">
      <c r="A25" s="78"/>
      <c r="B25" s="89"/>
      <c r="C25" s="27"/>
      <c r="D25" s="28" t="s">
        <v>21</v>
      </c>
      <c r="E25" s="41">
        <v>1488</v>
      </c>
      <c r="F25" s="41">
        <v>804</v>
      </c>
      <c r="G25" s="41">
        <v>142</v>
      </c>
      <c r="H25" s="41">
        <v>9</v>
      </c>
      <c r="I25" s="41">
        <v>76</v>
      </c>
      <c r="J25" s="41">
        <v>43</v>
      </c>
      <c r="K25" s="42">
        <f t="shared" si="0"/>
        <v>2562</v>
      </c>
      <c r="L25" s="47"/>
      <c r="M25" s="83"/>
      <c r="N25" s="34"/>
      <c r="O25" s="33"/>
    </row>
    <row r="26" spans="1:24" ht="16.5" customHeight="1" x14ac:dyDescent="0.35">
      <c r="A26" s="78"/>
      <c r="B26" s="52"/>
      <c r="C26" s="77" t="s">
        <v>34</v>
      </c>
      <c r="D26" s="14" t="s">
        <v>18</v>
      </c>
      <c r="E26" s="35">
        <v>18</v>
      </c>
      <c r="F26" s="35">
        <v>3</v>
      </c>
      <c r="G26" s="35">
        <v>0</v>
      </c>
      <c r="H26" s="35">
        <v>0</v>
      </c>
      <c r="I26" s="35">
        <v>0</v>
      </c>
      <c r="J26" s="35">
        <v>0</v>
      </c>
      <c r="K26" s="36">
        <f t="shared" si="0"/>
        <v>21</v>
      </c>
      <c r="L26" s="44"/>
      <c r="M26" s="83"/>
      <c r="N26" s="34"/>
      <c r="O26" s="33"/>
    </row>
    <row r="27" spans="1:24" ht="16.5" customHeight="1" x14ac:dyDescent="0.35">
      <c r="A27" s="78"/>
      <c r="B27" s="45" t="s">
        <v>35</v>
      </c>
      <c r="C27" s="78"/>
      <c r="D27" s="21" t="s">
        <v>20</v>
      </c>
      <c r="E27" s="38">
        <v>73</v>
      </c>
      <c r="F27" s="38">
        <v>33</v>
      </c>
      <c r="G27" s="38">
        <v>0</v>
      </c>
      <c r="H27" s="38">
        <v>0</v>
      </c>
      <c r="I27" s="38">
        <v>4</v>
      </c>
      <c r="J27" s="38">
        <v>4</v>
      </c>
      <c r="K27" s="39">
        <f t="shared" si="0"/>
        <v>114</v>
      </c>
      <c r="L27" s="40">
        <f>SUM(K26:K28)</f>
        <v>169</v>
      </c>
      <c r="M27" s="83"/>
      <c r="N27" s="34"/>
      <c r="O27" s="33"/>
    </row>
    <row r="28" spans="1:24" ht="16.5" customHeight="1" x14ac:dyDescent="0.35">
      <c r="A28" s="79"/>
      <c r="B28" s="20"/>
      <c r="C28" s="19"/>
      <c r="D28" s="28" t="s">
        <v>21</v>
      </c>
      <c r="E28" s="41">
        <v>23</v>
      </c>
      <c r="F28" s="41">
        <v>9</v>
      </c>
      <c r="G28" s="41">
        <v>0</v>
      </c>
      <c r="H28" s="41">
        <v>0</v>
      </c>
      <c r="I28" s="41">
        <v>1</v>
      </c>
      <c r="J28" s="41">
        <v>1</v>
      </c>
      <c r="K28" s="42">
        <f t="shared" si="0"/>
        <v>34</v>
      </c>
      <c r="L28" s="47"/>
      <c r="M28" s="83"/>
      <c r="N28" s="34"/>
      <c r="O28" s="33"/>
    </row>
    <row r="29" spans="1:24" ht="16.5" customHeight="1" x14ac:dyDescent="0.35">
      <c r="A29" s="77">
        <v>5</v>
      </c>
      <c r="B29" s="43"/>
      <c r="C29" s="88" t="s">
        <v>31</v>
      </c>
      <c r="D29" s="14" t="s">
        <v>18</v>
      </c>
      <c r="E29" s="35">
        <v>3570</v>
      </c>
      <c r="F29" s="35">
        <v>797</v>
      </c>
      <c r="G29" s="35">
        <v>42</v>
      </c>
      <c r="H29" s="35">
        <v>4</v>
      </c>
      <c r="I29" s="35">
        <v>48</v>
      </c>
      <c r="J29" s="35">
        <v>3</v>
      </c>
      <c r="K29" s="36">
        <f t="shared" si="0"/>
        <v>4464</v>
      </c>
      <c r="L29" s="44"/>
      <c r="M29" s="82">
        <f>SUM(L29:L34)</f>
        <v>28953</v>
      </c>
      <c r="N29" s="18" t="s">
        <v>36</v>
      </c>
      <c r="O29" s="33"/>
    </row>
    <row r="30" spans="1:24" ht="16.5" customHeight="1" x14ac:dyDescent="0.35">
      <c r="A30" s="78"/>
      <c r="B30" s="89" t="s">
        <v>37</v>
      </c>
      <c r="C30" s="85"/>
      <c r="D30" s="21" t="s">
        <v>20</v>
      </c>
      <c r="E30" s="38">
        <v>13167</v>
      </c>
      <c r="F30" s="38">
        <v>4526</v>
      </c>
      <c r="G30" s="38">
        <v>239</v>
      </c>
      <c r="H30" s="38">
        <v>24</v>
      </c>
      <c r="I30" s="38">
        <v>629</v>
      </c>
      <c r="J30" s="38">
        <v>64</v>
      </c>
      <c r="K30" s="39">
        <f t="shared" si="0"/>
        <v>18649</v>
      </c>
      <c r="L30" s="40">
        <f>SUM(K29:K31)</f>
        <v>27976</v>
      </c>
      <c r="M30" s="83"/>
      <c r="N30" s="34"/>
      <c r="O30" s="33"/>
    </row>
    <row r="31" spans="1:24" ht="16.5" customHeight="1" x14ac:dyDescent="0.35">
      <c r="A31" s="78"/>
      <c r="B31" s="89" t="s">
        <v>38</v>
      </c>
      <c r="C31" s="27"/>
      <c r="D31" s="28" t="s">
        <v>21</v>
      </c>
      <c r="E31" s="41">
        <v>3755</v>
      </c>
      <c r="F31" s="41">
        <v>968</v>
      </c>
      <c r="G31" s="41">
        <v>63</v>
      </c>
      <c r="H31" s="41">
        <v>4</v>
      </c>
      <c r="I31" s="41">
        <v>58</v>
      </c>
      <c r="J31" s="41">
        <v>15</v>
      </c>
      <c r="K31" s="42">
        <f t="shared" si="0"/>
        <v>4863</v>
      </c>
      <c r="L31" s="47"/>
      <c r="M31" s="83"/>
      <c r="N31" s="34"/>
      <c r="O31" s="33"/>
    </row>
    <row r="32" spans="1:24" ht="16.5" customHeight="1" x14ac:dyDescent="0.35">
      <c r="A32" s="78"/>
      <c r="B32" s="53"/>
      <c r="C32" s="77" t="s">
        <v>39</v>
      </c>
      <c r="D32" s="14" t="s">
        <v>18</v>
      </c>
      <c r="E32" s="35">
        <v>180</v>
      </c>
      <c r="F32" s="35">
        <v>76</v>
      </c>
      <c r="G32" s="35">
        <v>0</v>
      </c>
      <c r="H32" s="35">
        <v>0</v>
      </c>
      <c r="I32" s="35">
        <v>1</v>
      </c>
      <c r="J32" s="35">
        <v>0</v>
      </c>
      <c r="K32" s="36">
        <f t="shared" si="0"/>
        <v>257</v>
      </c>
      <c r="L32" s="44"/>
      <c r="M32" s="83">
        <f>SUM(L32:L34)</f>
        <v>977</v>
      </c>
      <c r="N32" s="34"/>
      <c r="O32" s="33"/>
    </row>
    <row r="33" spans="1:15" ht="16.5" customHeight="1" x14ac:dyDescent="0.35">
      <c r="A33" s="78"/>
      <c r="B33" s="45" t="s">
        <v>35</v>
      </c>
      <c r="C33" s="78"/>
      <c r="D33" s="21" t="s">
        <v>20</v>
      </c>
      <c r="E33" s="38">
        <v>319</v>
      </c>
      <c r="F33" s="38">
        <v>196</v>
      </c>
      <c r="G33" s="38">
        <v>0</v>
      </c>
      <c r="H33" s="38">
        <v>0</v>
      </c>
      <c r="I33" s="38">
        <v>6</v>
      </c>
      <c r="J33" s="38">
        <v>5</v>
      </c>
      <c r="K33" s="39">
        <f t="shared" si="0"/>
        <v>526</v>
      </c>
      <c r="L33" s="40">
        <f>SUM(K32:K34)</f>
        <v>977</v>
      </c>
      <c r="M33" s="83"/>
      <c r="N33" s="34"/>
      <c r="O33" s="33"/>
    </row>
    <row r="34" spans="1:15" ht="16.5" customHeight="1" x14ac:dyDescent="0.35">
      <c r="A34" s="79"/>
      <c r="B34" s="54"/>
      <c r="C34" s="27"/>
      <c r="D34" s="28" t="s">
        <v>21</v>
      </c>
      <c r="E34" s="46">
        <v>144</v>
      </c>
      <c r="F34" s="46">
        <v>50</v>
      </c>
      <c r="G34" s="46">
        <v>0</v>
      </c>
      <c r="H34" s="46">
        <v>0</v>
      </c>
      <c r="I34" s="46">
        <v>0</v>
      </c>
      <c r="J34" s="46">
        <v>0</v>
      </c>
      <c r="K34" s="42">
        <f t="shared" si="0"/>
        <v>194</v>
      </c>
      <c r="L34" s="47"/>
      <c r="M34" s="84"/>
      <c r="N34" s="34"/>
      <c r="O34" s="33"/>
    </row>
    <row r="35" spans="1:15" ht="16.5" customHeight="1" x14ac:dyDescent="0.35">
      <c r="A35" s="77">
        <v>6</v>
      </c>
      <c r="B35" s="43"/>
      <c r="C35" s="77" t="s">
        <v>40</v>
      </c>
      <c r="D35" s="14" t="s">
        <v>18</v>
      </c>
      <c r="E35" s="35">
        <v>2081</v>
      </c>
      <c r="F35" s="35">
        <v>366</v>
      </c>
      <c r="G35" s="35">
        <v>19</v>
      </c>
      <c r="H35" s="35">
        <v>32</v>
      </c>
      <c r="I35" s="35">
        <v>31</v>
      </c>
      <c r="J35" s="35">
        <v>19</v>
      </c>
      <c r="K35" s="36">
        <f t="shared" si="0"/>
        <v>2548</v>
      </c>
      <c r="L35" s="44"/>
      <c r="M35" s="82">
        <f>SUM(L35:L40)</f>
        <v>35067</v>
      </c>
      <c r="N35" s="34" t="s">
        <v>41</v>
      </c>
      <c r="O35" s="33"/>
    </row>
    <row r="36" spans="1:15" ht="16.5" customHeight="1" x14ac:dyDescent="0.35">
      <c r="A36" s="78"/>
      <c r="B36" s="89" t="s">
        <v>42</v>
      </c>
      <c r="C36" s="78"/>
      <c r="D36" s="21" t="s">
        <v>20</v>
      </c>
      <c r="E36" s="38">
        <v>5406</v>
      </c>
      <c r="F36" s="38">
        <v>1106</v>
      </c>
      <c r="G36" s="38">
        <v>74</v>
      </c>
      <c r="H36" s="38">
        <v>125</v>
      </c>
      <c r="I36" s="38">
        <v>35</v>
      </c>
      <c r="J36" s="38">
        <v>119</v>
      </c>
      <c r="K36" s="39">
        <f t="shared" si="0"/>
        <v>6865</v>
      </c>
      <c r="L36" s="40">
        <f>SUM(K35:K37)</f>
        <v>11355</v>
      </c>
      <c r="M36" s="83"/>
      <c r="N36" s="34"/>
      <c r="O36" s="33"/>
    </row>
    <row r="37" spans="1:15" ht="16.5" customHeight="1" x14ac:dyDescent="0.35">
      <c r="A37" s="78"/>
      <c r="B37" s="89"/>
      <c r="C37" s="27"/>
      <c r="D37" s="28" t="s">
        <v>21</v>
      </c>
      <c r="E37" s="41">
        <v>1550</v>
      </c>
      <c r="F37" s="41">
        <v>287</v>
      </c>
      <c r="G37" s="41">
        <v>34</v>
      </c>
      <c r="H37" s="41">
        <v>26</v>
      </c>
      <c r="I37" s="41">
        <v>5</v>
      </c>
      <c r="J37" s="41">
        <v>40</v>
      </c>
      <c r="K37" s="42">
        <f t="shared" si="0"/>
        <v>1942</v>
      </c>
      <c r="L37" s="47"/>
      <c r="M37" s="83"/>
      <c r="N37" s="34"/>
      <c r="O37" s="33"/>
    </row>
    <row r="38" spans="1:15" ht="16.5" customHeight="1" x14ac:dyDescent="0.35">
      <c r="A38" s="78"/>
      <c r="B38" s="53"/>
      <c r="C38" s="77" t="s">
        <v>29</v>
      </c>
      <c r="D38" s="14" t="s">
        <v>18</v>
      </c>
      <c r="E38" s="35">
        <v>3802</v>
      </c>
      <c r="F38" s="35">
        <v>680</v>
      </c>
      <c r="G38" s="35">
        <v>142</v>
      </c>
      <c r="H38" s="35">
        <v>0</v>
      </c>
      <c r="I38" s="35">
        <v>17</v>
      </c>
      <c r="J38" s="35">
        <v>51</v>
      </c>
      <c r="K38" s="36">
        <f t="shared" si="0"/>
        <v>4692</v>
      </c>
      <c r="L38" s="44"/>
      <c r="M38" s="83"/>
      <c r="N38" s="18"/>
      <c r="O38" s="33"/>
    </row>
    <row r="39" spans="1:15" ht="16.5" customHeight="1" x14ac:dyDescent="0.35">
      <c r="A39" s="78"/>
      <c r="B39" s="19" t="s">
        <v>43</v>
      </c>
      <c r="C39" s="78"/>
      <c r="D39" s="21" t="s">
        <v>20</v>
      </c>
      <c r="E39" s="38">
        <v>11597</v>
      </c>
      <c r="F39" s="38">
        <v>2896</v>
      </c>
      <c r="G39" s="38">
        <v>577</v>
      </c>
      <c r="H39" s="38">
        <v>2</v>
      </c>
      <c r="I39" s="38">
        <v>109</v>
      </c>
      <c r="J39" s="38">
        <v>600</v>
      </c>
      <c r="K39" s="39">
        <f t="shared" si="0"/>
        <v>15781</v>
      </c>
      <c r="L39" s="40">
        <f>SUM(K38:K40)</f>
        <v>23712</v>
      </c>
      <c r="M39" s="83"/>
      <c r="N39" s="34"/>
      <c r="O39" s="33"/>
    </row>
    <row r="40" spans="1:15" ht="16.5" customHeight="1" x14ac:dyDescent="0.35">
      <c r="A40" s="79"/>
      <c r="B40" s="32"/>
      <c r="C40" s="27"/>
      <c r="D40" s="28" t="s">
        <v>21</v>
      </c>
      <c r="E40" s="41">
        <v>2446</v>
      </c>
      <c r="F40" s="41">
        <v>563</v>
      </c>
      <c r="G40" s="41">
        <v>123</v>
      </c>
      <c r="H40" s="41">
        <v>0</v>
      </c>
      <c r="I40" s="41">
        <v>10</v>
      </c>
      <c r="J40" s="41">
        <v>97</v>
      </c>
      <c r="K40" s="42">
        <f t="shared" si="0"/>
        <v>3239</v>
      </c>
      <c r="L40" s="47"/>
      <c r="M40" s="84"/>
      <c r="N40" s="34"/>
      <c r="O40" s="33"/>
    </row>
    <row r="41" spans="1:15" ht="16.5" customHeight="1" x14ac:dyDescent="0.35">
      <c r="A41" s="77">
        <v>7</v>
      </c>
      <c r="B41" s="43"/>
      <c r="C41" s="77" t="s">
        <v>44</v>
      </c>
      <c r="D41" s="14" t="s">
        <v>18</v>
      </c>
      <c r="E41" s="35">
        <v>2065</v>
      </c>
      <c r="F41" s="35">
        <v>998</v>
      </c>
      <c r="G41" s="35">
        <v>2</v>
      </c>
      <c r="H41" s="35">
        <v>8</v>
      </c>
      <c r="I41" s="35">
        <v>54</v>
      </c>
      <c r="J41" s="35">
        <v>0</v>
      </c>
      <c r="K41" s="36">
        <f t="shared" si="0"/>
        <v>3127</v>
      </c>
      <c r="L41" s="44"/>
      <c r="M41" s="82">
        <f>SUM(L41:L46)</f>
        <v>22096</v>
      </c>
      <c r="N41" s="18" t="s">
        <v>45</v>
      </c>
      <c r="O41" s="33"/>
    </row>
    <row r="42" spans="1:15" ht="16.5" customHeight="1" x14ac:dyDescent="0.35">
      <c r="A42" s="78"/>
      <c r="B42" s="81" t="s">
        <v>46</v>
      </c>
      <c r="C42" s="78"/>
      <c r="D42" s="21" t="s">
        <v>20</v>
      </c>
      <c r="E42" s="38">
        <v>6479</v>
      </c>
      <c r="F42" s="38">
        <v>4695</v>
      </c>
      <c r="G42" s="38">
        <v>9</v>
      </c>
      <c r="H42" s="38">
        <v>4</v>
      </c>
      <c r="I42" s="38">
        <v>488</v>
      </c>
      <c r="J42" s="38">
        <v>0</v>
      </c>
      <c r="K42" s="39">
        <f t="shared" si="0"/>
        <v>11675</v>
      </c>
      <c r="L42" s="40">
        <f>SUM(K41:K43)</f>
        <v>18609</v>
      </c>
      <c r="M42" s="83"/>
      <c r="N42" s="34"/>
      <c r="O42" s="33"/>
    </row>
    <row r="43" spans="1:15" ht="16.5" customHeight="1" x14ac:dyDescent="0.35">
      <c r="A43" s="78"/>
      <c r="B43" s="81"/>
      <c r="C43" s="27"/>
      <c r="D43" s="28" t="s">
        <v>21</v>
      </c>
      <c r="E43" s="41">
        <v>2226</v>
      </c>
      <c r="F43" s="41">
        <v>1500</v>
      </c>
      <c r="G43" s="41">
        <v>6</v>
      </c>
      <c r="H43" s="41">
        <v>3</v>
      </c>
      <c r="I43" s="41">
        <v>72</v>
      </c>
      <c r="J43" s="41">
        <v>0</v>
      </c>
      <c r="K43" s="42">
        <f t="shared" si="0"/>
        <v>3807</v>
      </c>
      <c r="L43" s="47"/>
      <c r="M43" s="83"/>
      <c r="N43" s="34"/>
      <c r="O43" s="33"/>
    </row>
    <row r="44" spans="1:15" ht="16.5" customHeight="1" x14ac:dyDescent="0.35">
      <c r="A44" s="78"/>
      <c r="B44" s="19"/>
      <c r="C44" s="77" t="s">
        <v>46</v>
      </c>
      <c r="D44" s="14" t="s">
        <v>18</v>
      </c>
      <c r="E44" s="35">
        <v>635</v>
      </c>
      <c r="F44" s="35">
        <v>240</v>
      </c>
      <c r="G44" s="35">
        <v>0</v>
      </c>
      <c r="H44" s="35">
        <v>0</v>
      </c>
      <c r="I44" s="35">
        <v>4</v>
      </c>
      <c r="J44" s="35">
        <v>0</v>
      </c>
      <c r="K44" s="36">
        <f t="shared" si="0"/>
        <v>879</v>
      </c>
      <c r="L44" s="44"/>
      <c r="M44" s="83"/>
      <c r="N44" s="34"/>
      <c r="O44" s="33"/>
    </row>
    <row r="45" spans="1:15" ht="16.5" customHeight="1" x14ac:dyDescent="0.35">
      <c r="A45" s="78"/>
      <c r="B45" s="19" t="s">
        <v>47</v>
      </c>
      <c r="C45" s="78"/>
      <c r="D45" s="21" t="s">
        <v>20</v>
      </c>
      <c r="E45" s="38">
        <v>1246</v>
      </c>
      <c r="F45" s="38">
        <v>783</v>
      </c>
      <c r="G45" s="38">
        <v>0</v>
      </c>
      <c r="H45" s="38">
        <v>0</v>
      </c>
      <c r="I45" s="38">
        <v>24</v>
      </c>
      <c r="J45" s="38">
        <v>0</v>
      </c>
      <c r="K45" s="39">
        <f t="shared" si="0"/>
        <v>2053</v>
      </c>
      <c r="L45" s="40">
        <f>SUM(K44:K46)</f>
        <v>3487</v>
      </c>
      <c r="M45" s="83"/>
      <c r="N45" s="34"/>
      <c r="O45" s="33"/>
    </row>
    <row r="46" spans="1:15" ht="16.5" customHeight="1" x14ac:dyDescent="0.35">
      <c r="A46" s="79"/>
      <c r="B46" s="19"/>
      <c r="C46" s="27"/>
      <c r="D46" s="28" t="s">
        <v>21</v>
      </c>
      <c r="E46" s="41">
        <v>405</v>
      </c>
      <c r="F46" s="41">
        <v>149</v>
      </c>
      <c r="G46" s="41">
        <v>0</v>
      </c>
      <c r="H46" s="41">
        <v>0</v>
      </c>
      <c r="I46" s="41">
        <v>1</v>
      </c>
      <c r="J46" s="41">
        <v>0</v>
      </c>
      <c r="K46" s="42">
        <f t="shared" si="0"/>
        <v>555</v>
      </c>
      <c r="L46" s="47"/>
      <c r="M46" s="84"/>
      <c r="N46" s="34"/>
      <c r="O46" s="33"/>
    </row>
    <row r="47" spans="1:15" ht="16.5" customHeight="1" x14ac:dyDescent="0.35">
      <c r="A47" s="77">
        <v>8</v>
      </c>
      <c r="B47" s="96" t="s">
        <v>48</v>
      </c>
      <c r="C47" s="77" t="s">
        <v>44</v>
      </c>
      <c r="D47" s="14" t="s">
        <v>18</v>
      </c>
      <c r="E47" s="35">
        <v>2338</v>
      </c>
      <c r="F47" s="35">
        <v>1246</v>
      </c>
      <c r="G47" s="35">
        <v>8</v>
      </c>
      <c r="H47" s="35">
        <v>0</v>
      </c>
      <c r="I47" s="35">
        <v>56</v>
      </c>
      <c r="J47" s="35">
        <v>0</v>
      </c>
      <c r="K47" s="36">
        <f t="shared" si="0"/>
        <v>3648</v>
      </c>
      <c r="L47" s="44"/>
      <c r="M47" s="82">
        <f>SUM(L47:L49)</f>
        <v>20264</v>
      </c>
      <c r="N47" s="18" t="s">
        <v>49</v>
      </c>
      <c r="O47" s="33"/>
    </row>
    <row r="48" spans="1:15" ht="16.5" customHeight="1" x14ac:dyDescent="0.35">
      <c r="A48" s="78"/>
      <c r="B48" s="95"/>
      <c r="C48" s="78"/>
      <c r="D48" s="21" t="s">
        <v>20</v>
      </c>
      <c r="E48" s="38">
        <v>7511</v>
      </c>
      <c r="F48" s="38">
        <v>5256</v>
      </c>
      <c r="G48" s="38">
        <v>24</v>
      </c>
      <c r="H48" s="38">
        <v>0</v>
      </c>
      <c r="I48" s="38">
        <v>380</v>
      </c>
      <c r="J48" s="38">
        <v>1</v>
      </c>
      <c r="K48" s="39">
        <f t="shared" si="0"/>
        <v>13172</v>
      </c>
      <c r="L48" s="40">
        <f>SUM(K47:K49)</f>
        <v>20264</v>
      </c>
      <c r="M48" s="83"/>
      <c r="N48" s="34"/>
      <c r="O48" s="33"/>
    </row>
    <row r="49" spans="1:15" ht="16.5" customHeight="1" x14ac:dyDescent="0.35">
      <c r="A49" s="78"/>
      <c r="B49" s="19" t="s">
        <v>47</v>
      </c>
      <c r="C49" s="27"/>
      <c r="D49" s="28" t="s">
        <v>21</v>
      </c>
      <c r="E49" s="41">
        <v>2101</v>
      </c>
      <c r="F49" s="41">
        <v>1295</v>
      </c>
      <c r="G49" s="41">
        <v>12</v>
      </c>
      <c r="H49" s="41">
        <v>1</v>
      </c>
      <c r="I49" s="41">
        <v>34</v>
      </c>
      <c r="J49" s="41">
        <v>1</v>
      </c>
      <c r="K49" s="42">
        <f t="shared" si="0"/>
        <v>3444</v>
      </c>
      <c r="L49" s="47"/>
      <c r="M49" s="83"/>
      <c r="N49" s="34"/>
      <c r="O49" s="33"/>
    </row>
    <row r="50" spans="1:15" ht="16.5" customHeight="1" x14ac:dyDescent="0.35">
      <c r="A50" s="77">
        <v>9</v>
      </c>
      <c r="B50" s="80" t="s">
        <v>50</v>
      </c>
      <c r="C50" s="77" t="s">
        <v>51</v>
      </c>
      <c r="D50" s="14" t="s">
        <v>18</v>
      </c>
      <c r="E50" s="35">
        <v>3604</v>
      </c>
      <c r="F50" s="35">
        <v>2158</v>
      </c>
      <c r="G50" s="35">
        <v>2</v>
      </c>
      <c r="H50" s="35">
        <v>5</v>
      </c>
      <c r="I50" s="35">
        <v>390</v>
      </c>
      <c r="J50" s="35">
        <v>1</v>
      </c>
      <c r="K50" s="36">
        <f t="shared" si="0"/>
        <v>6160</v>
      </c>
      <c r="L50" s="44"/>
      <c r="M50" s="82">
        <f>SUM(L50:L52)</f>
        <v>33266</v>
      </c>
      <c r="N50" s="18" t="s">
        <v>52</v>
      </c>
      <c r="O50" s="33"/>
    </row>
    <row r="51" spans="1:15" ht="16.5" customHeight="1" x14ac:dyDescent="0.35">
      <c r="A51" s="78"/>
      <c r="B51" s="81"/>
      <c r="C51" s="78"/>
      <c r="D51" s="21" t="s">
        <v>20</v>
      </c>
      <c r="E51" s="38">
        <v>10492</v>
      </c>
      <c r="F51" s="38">
        <v>8304</v>
      </c>
      <c r="G51" s="38">
        <v>19</v>
      </c>
      <c r="H51" s="38">
        <v>14</v>
      </c>
      <c r="I51" s="38">
        <v>2897</v>
      </c>
      <c r="J51" s="38">
        <v>3</v>
      </c>
      <c r="K51" s="39">
        <f t="shared" si="0"/>
        <v>21729</v>
      </c>
      <c r="L51" s="40">
        <f>SUM(K50:K52)</f>
        <v>33266</v>
      </c>
      <c r="M51" s="83"/>
      <c r="N51" s="34"/>
      <c r="O51" s="33"/>
    </row>
    <row r="52" spans="1:15" ht="16.5" customHeight="1" x14ac:dyDescent="0.35">
      <c r="A52" s="78"/>
      <c r="B52" s="19" t="s">
        <v>47</v>
      </c>
      <c r="C52" s="27"/>
      <c r="D52" s="28" t="s">
        <v>21</v>
      </c>
      <c r="E52" s="41">
        <v>2867</v>
      </c>
      <c r="F52" s="41">
        <v>2017</v>
      </c>
      <c r="G52" s="41">
        <v>13</v>
      </c>
      <c r="H52" s="41">
        <v>5</v>
      </c>
      <c r="I52" s="41">
        <v>474</v>
      </c>
      <c r="J52" s="41">
        <v>1</v>
      </c>
      <c r="K52" s="42">
        <f t="shared" si="0"/>
        <v>5377</v>
      </c>
      <c r="L52" s="47"/>
      <c r="M52" s="83"/>
      <c r="N52" s="34"/>
      <c r="O52" s="33"/>
    </row>
    <row r="53" spans="1:15" ht="16.5" customHeight="1" x14ac:dyDescent="0.35">
      <c r="A53" s="77">
        <v>10</v>
      </c>
      <c r="B53" s="43"/>
      <c r="C53" s="77" t="s">
        <v>53</v>
      </c>
      <c r="D53" s="14" t="s">
        <v>18</v>
      </c>
      <c r="E53" s="35">
        <v>621</v>
      </c>
      <c r="F53" s="35">
        <v>385</v>
      </c>
      <c r="G53" s="35">
        <v>0</v>
      </c>
      <c r="H53" s="35">
        <v>2</v>
      </c>
      <c r="I53" s="35">
        <v>4</v>
      </c>
      <c r="J53" s="35">
        <v>1</v>
      </c>
      <c r="K53" s="36">
        <f t="shared" si="0"/>
        <v>1013</v>
      </c>
      <c r="L53" s="44"/>
      <c r="M53" s="82">
        <f>SUM(L53:L58)</f>
        <v>27868</v>
      </c>
      <c r="N53" s="18" t="s">
        <v>54</v>
      </c>
      <c r="O53" s="33"/>
    </row>
    <row r="54" spans="1:15" ht="16.5" customHeight="1" x14ac:dyDescent="0.35">
      <c r="A54" s="78"/>
      <c r="B54" s="95" t="s">
        <v>53</v>
      </c>
      <c r="C54" s="78"/>
      <c r="D54" s="21" t="s">
        <v>20</v>
      </c>
      <c r="E54" s="38">
        <v>1182</v>
      </c>
      <c r="F54" s="38">
        <v>897</v>
      </c>
      <c r="G54" s="38">
        <v>1</v>
      </c>
      <c r="H54" s="38">
        <v>1</v>
      </c>
      <c r="I54" s="38">
        <v>9</v>
      </c>
      <c r="J54" s="38">
        <v>3</v>
      </c>
      <c r="K54" s="39">
        <f t="shared" si="0"/>
        <v>2093</v>
      </c>
      <c r="L54" s="40">
        <f>SUM(K53:K55)</f>
        <v>3646</v>
      </c>
      <c r="M54" s="83"/>
      <c r="N54" s="34"/>
      <c r="O54" s="33"/>
    </row>
    <row r="55" spans="1:15" ht="16.5" customHeight="1" x14ac:dyDescent="0.35">
      <c r="A55" s="78"/>
      <c r="B55" s="95"/>
      <c r="C55" s="27"/>
      <c r="D55" s="28" t="s">
        <v>21</v>
      </c>
      <c r="E55" s="46">
        <v>347</v>
      </c>
      <c r="F55" s="46">
        <v>181</v>
      </c>
      <c r="G55" s="46">
        <v>8</v>
      </c>
      <c r="H55" s="46">
        <v>0</v>
      </c>
      <c r="I55" s="46">
        <v>3</v>
      </c>
      <c r="J55" s="46">
        <v>1</v>
      </c>
      <c r="K55" s="42">
        <f t="shared" si="0"/>
        <v>540</v>
      </c>
      <c r="L55" s="47"/>
      <c r="M55" s="83"/>
      <c r="N55" s="34"/>
      <c r="O55" s="33"/>
    </row>
    <row r="56" spans="1:15" ht="16.5" customHeight="1" x14ac:dyDescent="0.35">
      <c r="A56" s="78"/>
      <c r="B56" s="55"/>
      <c r="C56" s="77" t="s">
        <v>55</v>
      </c>
      <c r="D56" s="14" t="s">
        <v>18</v>
      </c>
      <c r="E56" s="35">
        <v>3056</v>
      </c>
      <c r="F56" s="35">
        <v>1405</v>
      </c>
      <c r="G56" s="35">
        <v>18</v>
      </c>
      <c r="H56" s="35">
        <v>10</v>
      </c>
      <c r="I56" s="35">
        <v>45</v>
      </c>
      <c r="J56" s="35">
        <v>0</v>
      </c>
      <c r="K56" s="36">
        <f t="shared" si="0"/>
        <v>4534</v>
      </c>
      <c r="L56" s="44"/>
      <c r="M56" s="83"/>
      <c r="N56" s="18"/>
      <c r="O56" s="33"/>
    </row>
    <row r="57" spans="1:15" ht="16.5" customHeight="1" x14ac:dyDescent="0.35">
      <c r="A57" s="78"/>
      <c r="B57" s="19" t="s">
        <v>56</v>
      </c>
      <c r="C57" s="78"/>
      <c r="D57" s="21" t="s">
        <v>20</v>
      </c>
      <c r="E57" s="38">
        <v>8801</v>
      </c>
      <c r="F57" s="38">
        <v>5931</v>
      </c>
      <c r="G57" s="38">
        <v>118</v>
      </c>
      <c r="H57" s="38">
        <v>14</v>
      </c>
      <c r="I57" s="38">
        <v>289</v>
      </c>
      <c r="J57" s="38">
        <v>11</v>
      </c>
      <c r="K57" s="39">
        <f t="shared" si="0"/>
        <v>15164</v>
      </c>
      <c r="L57" s="40">
        <f>SUM(K56:K58)</f>
        <v>24222</v>
      </c>
      <c r="M57" s="83"/>
      <c r="N57" s="34"/>
      <c r="O57" s="33"/>
    </row>
    <row r="58" spans="1:15" ht="16.5" customHeight="1" x14ac:dyDescent="0.35">
      <c r="A58" s="79"/>
      <c r="C58" s="27"/>
      <c r="D58" s="28" t="s">
        <v>21</v>
      </c>
      <c r="E58" s="46">
        <v>2540</v>
      </c>
      <c r="F58" s="46">
        <v>1873</v>
      </c>
      <c r="G58" s="46">
        <v>44</v>
      </c>
      <c r="H58" s="46">
        <v>4</v>
      </c>
      <c r="I58" s="46">
        <v>59</v>
      </c>
      <c r="J58" s="46">
        <v>4</v>
      </c>
      <c r="K58" s="42">
        <f t="shared" si="0"/>
        <v>4524</v>
      </c>
      <c r="L58" s="47"/>
      <c r="M58" s="84"/>
      <c r="N58" s="34"/>
      <c r="O58" s="33"/>
    </row>
    <row r="59" spans="1:15" ht="16.5" customHeight="1" x14ac:dyDescent="0.35">
      <c r="A59" s="77">
        <v>11</v>
      </c>
      <c r="B59" s="96" t="s">
        <v>57</v>
      </c>
      <c r="C59" s="77" t="s">
        <v>58</v>
      </c>
      <c r="D59" s="14" t="s">
        <v>18</v>
      </c>
      <c r="E59" s="35">
        <v>2897</v>
      </c>
      <c r="F59" s="35">
        <v>1844</v>
      </c>
      <c r="G59" s="35">
        <v>15</v>
      </c>
      <c r="H59" s="35">
        <v>6</v>
      </c>
      <c r="I59" s="35">
        <v>126</v>
      </c>
      <c r="J59" s="35">
        <v>7</v>
      </c>
      <c r="K59" s="36">
        <f t="shared" si="0"/>
        <v>4895</v>
      </c>
      <c r="L59" s="44"/>
      <c r="M59" s="82">
        <f>SUM(L59:L61)</f>
        <v>22889</v>
      </c>
      <c r="N59" s="18" t="s">
        <v>59</v>
      </c>
      <c r="O59" s="33"/>
    </row>
    <row r="60" spans="1:15" ht="16.5" customHeight="1" x14ac:dyDescent="0.35">
      <c r="A60" s="78"/>
      <c r="B60" s="95"/>
      <c r="C60" s="78"/>
      <c r="D60" s="21" t="s">
        <v>20</v>
      </c>
      <c r="E60" s="38">
        <v>7539</v>
      </c>
      <c r="F60" s="38">
        <v>6189</v>
      </c>
      <c r="G60" s="38">
        <v>42</v>
      </c>
      <c r="H60" s="38">
        <v>17</v>
      </c>
      <c r="I60" s="38">
        <v>733</v>
      </c>
      <c r="J60" s="38">
        <v>11</v>
      </c>
      <c r="K60" s="39">
        <f t="shared" si="0"/>
        <v>14531</v>
      </c>
      <c r="L60" s="40">
        <f>SUM(K59:K61)</f>
        <v>22889</v>
      </c>
      <c r="M60" s="83"/>
      <c r="N60" s="34"/>
      <c r="O60" s="33"/>
    </row>
    <row r="61" spans="1:15" ht="16.5" customHeight="1" x14ac:dyDescent="0.35">
      <c r="A61" s="78"/>
      <c r="B61" s="19" t="s">
        <v>56</v>
      </c>
      <c r="C61" s="56"/>
      <c r="D61" s="28" t="s">
        <v>21</v>
      </c>
      <c r="E61" s="46">
        <v>1845</v>
      </c>
      <c r="F61" s="46">
        <v>1448</v>
      </c>
      <c r="G61" s="46">
        <v>30</v>
      </c>
      <c r="H61" s="46">
        <v>2</v>
      </c>
      <c r="I61" s="46">
        <v>137</v>
      </c>
      <c r="J61" s="46">
        <v>1</v>
      </c>
      <c r="K61" s="42">
        <f t="shared" si="0"/>
        <v>3463</v>
      </c>
      <c r="L61" s="47"/>
      <c r="M61" s="83"/>
      <c r="N61" s="34"/>
      <c r="O61" s="33"/>
    </row>
    <row r="62" spans="1:15" s="57" customFormat="1" ht="17.25" customHeight="1" x14ac:dyDescent="0.2">
      <c r="A62" s="77">
        <v>12</v>
      </c>
      <c r="B62" s="93" t="s">
        <v>60</v>
      </c>
      <c r="C62" s="77" t="s">
        <v>58</v>
      </c>
      <c r="D62" s="14" t="s">
        <v>18</v>
      </c>
      <c r="E62" s="35">
        <v>3282</v>
      </c>
      <c r="F62" s="35">
        <v>1914</v>
      </c>
      <c r="G62" s="35">
        <v>30</v>
      </c>
      <c r="H62" s="35">
        <v>7</v>
      </c>
      <c r="I62" s="35">
        <v>52</v>
      </c>
      <c r="J62" s="35">
        <v>3</v>
      </c>
      <c r="K62" s="36">
        <f t="shared" si="0"/>
        <v>5288</v>
      </c>
      <c r="L62" s="44"/>
      <c r="M62" s="82">
        <f>SUM(L62:L64)</f>
        <v>24417</v>
      </c>
      <c r="N62" s="18" t="s">
        <v>61</v>
      </c>
      <c r="O62" s="33"/>
    </row>
    <row r="63" spans="1:15" s="57" customFormat="1" ht="17.25" customHeight="1" x14ac:dyDescent="0.2">
      <c r="A63" s="78"/>
      <c r="B63" s="94"/>
      <c r="C63" s="78"/>
      <c r="D63" s="21" t="s">
        <v>20</v>
      </c>
      <c r="E63" s="38">
        <v>7583</v>
      </c>
      <c r="F63" s="38">
        <v>6499</v>
      </c>
      <c r="G63" s="38">
        <v>40</v>
      </c>
      <c r="H63" s="38">
        <v>24</v>
      </c>
      <c r="I63" s="38">
        <v>449</v>
      </c>
      <c r="J63" s="38">
        <v>12</v>
      </c>
      <c r="K63" s="39">
        <f t="shared" si="0"/>
        <v>14607</v>
      </c>
      <c r="L63" s="40">
        <f>SUM(K62:K64)</f>
        <v>24417</v>
      </c>
      <c r="M63" s="83"/>
      <c r="N63" s="34"/>
      <c r="O63" s="33"/>
    </row>
    <row r="64" spans="1:15" ht="16.5" customHeight="1" x14ac:dyDescent="0.35">
      <c r="A64" s="79"/>
      <c r="B64" s="27" t="s">
        <v>56</v>
      </c>
      <c r="C64" s="27"/>
      <c r="D64" s="28" t="s">
        <v>21</v>
      </c>
      <c r="E64" s="46">
        <v>2685</v>
      </c>
      <c r="F64" s="46">
        <v>1700</v>
      </c>
      <c r="G64" s="46">
        <v>11</v>
      </c>
      <c r="H64" s="46">
        <v>9</v>
      </c>
      <c r="I64" s="46">
        <v>115</v>
      </c>
      <c r="J64" s="46">
        <v>2</v>
      </c>
      <c r="K64" s="42">
        <f t="shared" si="0"/>
        <v>4522</v>
      </c>
      <c r="L64" s="47"/>
      <c r="M64" s="84"/>
      <c r="N64" s="34"/>
      <c r="O64" s="33"/>
    </row>
    <row r="65" spans="1:19" ht="16.5" customHeight="1" x14ac:dyDescent="0.35">
      <c r="A65" s="77">
        <v>13</v>
      </c>
      <c r="B65" s="43"/>
      <c r="C65" s="77" t="s">
        <v>62</v>
      </c>
      <c r="D65" s="14" t="s">
        <v>18</v>
      </c>
      <c r="E65" s="35">
        <v>917</v>
      </c>
      <c r="F65" s="35">
        <v>336</v>
      </c>
      <c r="G65" s="35">
        <v>5</v>
      </c>
      <c r="H65" s="35">
        <v>3</v>
      </c>
      <c r="I65" s="35">
        <v>29</v>
      </c>
      <c r="J65" s="35">
        <v>0</v>
      </c>
      <c r="K65" s="36">
        <f t="shared" si="0"/>
        <v>1290</v>
      </c>
      <c r="L65" s="44"/>
      <c r="M65" s="82">
        <f>SUM(L65:L70)</f>
        <v>33981</v>
      </c>
      <c r="N65" s="18" t="s">
        <v>63</v>
      </c>
      <c r="P65" s="34"/>
      <c r="R65" s="34"/>
      <c r="S65" s="34"/>
    </row>
    <row r="66" spans="1:19" ht="16.5" customHeight="1" x14ac:dyDescent="0.35">
      <c r="A66" s="78"/>
      <c r="B66" s="94" t="s">
        <v>64</v>
      </c>
      <c r="C66" s="78"/>
      <c r="D66" s="21" t="s">
        <v>20</v>
      </c>
      <c r="E66" s="38">
        <v>2387</v>
      </c>
      <c r="F66" s="38">
        <v>1378</v>
      </c>
      <c r="G66" s="38">
        <v>20</v>
      </c>
      <c r="H66" s="38">
        <v>11</v>
      </c>
      <c r="I66" s="38">
        <v>250</v>
      </c>
      <c r="J66" s="38">
        <v>0</v>
      </c>
      <c r="K66" s="39">
        <f t="shared" si="0"/>
        <v>4046</v>
      </c>
      <c r="L66" s="40">
        <f>SUM(K65:K67)</f>
        <v>6513</v>
      </c>
      <c r="M66" s="83"/>
      <c r="N66" s="34"/>
      <c r="P66" s="34"/>
      <c r="R66" s="34"/>
      <c r="S66" s="34"/>
    </row>
    <row r="67" spans="1:19" ht="16.5" customHeight="1" x14ac:dyDescent="0.35">
      <c r="A67" s="78"/>
      <c r="B67" s="94"/>
      <c r="C67" s="27"/>
      <c r="D67" s="28" t="s">
        <v>21</v>
      </c>
      <c r="E67" s="41">
        <v>729</v>
      </c>
      <c r="F67" s="41">
        <v>405</v>
      </c>
      <c r="G67" s="41">
        <v>5</v>
      </c>
      <c r="H67" s="41">
        <v>3</v>
      </c>
      <c r="I67" s="41">
        <v>35</v>
      </c>
      <c r="J67" s="41">
        <v>0</v>
      </c>
      <c r="K67" s="42">
        <f t="shared" si="0"/>
        <v>1177</v>
      </c>
      <c r="L67" s="47"/>
      <c r="M67" s="83"/>
      <c r="N67" s="34"/>
      <c r="O67" s="33"/>
    </row>
    <row r="68" spans="1:19" ht="16.5" customHeight="1" x14ac:dyDescent="0.35">
      <c r="A68" s="78"/>
      <c r="B68" s="58"/>
      <c r="C68" s="77" t="s">
        <v>65</v>
      </c>
      <c r="D68" s="14" t="s">
        <v>18</v>
      </c>
      <c r="E68" s="35">
        <v>3653</v>
      </c>
      <c r="F68" s="35">
        <v>1927</v>
      </c>
      <c r="G68" s="35">
        <v>14</v>
      </c>
      <c r="H68" s="35">
        <v>11</v>
      </c>
      <c r="I68" s="35">
        <v>70</v>
      </c>
      <c r="J68" s="35">
        <v>1</v>
      </c>
      <c r="K68" s="36">
        <f t="shared" si="0"/>
        <v>5676</v>
      </c>
      <c r="L68" s="44"/>
      <c r="M68" s="83"/>
      <c r="N68" s="34"/>
      <c r="O68" s="33"/>
    </row>
    <row r="69" spans="1:19" ht="16.5" customHeight="1" x14ac:dyDescent="0.35">
      <c r="A69" s="78"/>
      <c r="B69" s="58" t="s">
        <v>66</v>
      </c>
      <c r="C69" s="78"/>
      <c r="D69" s="21" t="s">
        <v>20</v>
      </c>
      <c r="E69" s="38">
        <v>11103</v>
      </c>
      <c r="F69" s="38">
        <v>5723</v>
      </c>
      <c r="G69" s="38">
        <v>51</v>
      </c>
      <c r="H69" s="38">
        <v>29</v>
      </c>
      <c r="I69" s="38">
        <v>580</v>
      </c>
      <c r="J69" s="38">
        <v>20</v>
      </c>
      <c r="K69" s="39">
        <f t="shared" ref="K69:K132" si="1">SUM(E69:J69)</f>
        <v>17506</v>
      </c>
      <c r="L69" s="40">
        <f>SUM(K68:K70)</f>
        <v>27468</v>
      </c>
      <c r="M69" s="83"/>
      <c r="N69" s="34"/>
      <c r="O69" s="33"/>
    </row>
    <row r="70" spans="1:19" ht="16.5" customHeight="1" x14ac:dyDescent="0.35">
      <c r="A70" s="79"/>
      <c r="B70" s="59"/>
      <c r="C70" s="27"/>
      <c r="D70" s="28" t="s">
        <v>21</v>
      </c>
      <c r="E70" s="46">
        <v>2948</v>
      </c>
      <c r="F70" s="46">
        <v>1225</v>
      </c>
      <c r="G70" s="46">
        <v>14</v>
      </c>
      <c r="H70" s="46">
        <v>12</v>
      </c>
      <c r="I70" s="46">
        <v>86</v>
      </c>
      <c r="J70" s="46">
        <v>1</v>
      </c>
      <c r="K70" s="42">
        <f t="shared" si="1"/>
        <v>4286</v>
      </c>
      <c r="L70" s="47"/>
      <c r="M70" s="84"/>
      <c r="N70" s="34"/>
      <c r="O70" s="33"/>
    </row>
    <row r="71" spans="1:19" ht="16.5" customHeight="1" x14ac:dyDescent="0.35">
      <c r="A71" s="77">
        <v>14</v>
      </c>
      <c r="B71" s="60"/>
      <c r="C71" s="77" t="s">
        <v>67</v>
      </c>
      <c r="D71" s="61" t="s">
        <v>18</v>
      </c>
      <c r="E71" s="35">
        <v>466</v>
      </c>
      <c r="F71" s="35">
        <v>461</v>
      </c>
      <c r="G71" s="35">
        <v>0</v>
      </c>
      <c r="H71" s="35">
        <v>0</v>
      </c>
      <c r="I71" s="35">
        <v>160</v>
      </c>
      <c r="J71" s="35">
        <v>1</v>
      </c>
      <c r="K71" s="36">
        <f t="shared" si="1"/>
        <v>1088</v>
      </c>
      <c r="L71" s="62"/>
      <c r="M71" s="82">
        <f>SUM(L71:L79)</f>
        <v>22976</v>
      </c>
      <c r="N71" s="18" t="s">
        <v>68</v>
      </c>
      <c r="P71" s="34"/>
      <c r="R71" s="34"/>
      <c r="S71" s="34"/>
    </row>
    <row r="72" spans="1:19" ht="16.5" customHeight="1" x14ac:dyDescent="0.5">
      <c r="A72" s="78"/>
      <c r="C72" s="78"/>
      <c r="D72" s="21" t="s">
        <v>20</v>
      </c>
      <c r="E72" s="38">
        <v>1056</v>
      </c>
      <c r="F72" s="38">
        <v>1684</v>
      </c>
      <c r="G72" s="38">
        <v>0</v>
      </c>
      <c r="H72" s="38">
        <v>0</v>
      </c>
      <c r="I72" s="38">
        <v>899</v>
      </c>
      <c r="J72" s="38">
        <v>2</v>
      </c>
      <c r="K72" s="39">
        <f t="shared" si="1"/>
        <v>3641</v>
      </c>
      <c r="L72" s="40">
        <f>SUM(K71:K73)</f>
        <v>5594</v>
      </c>
      <c r="M72" s="83"/>
      <c r="P72" s="34"/>
      <c r="R72" s="34"/>
      <c r="S72" s="34"/>
    </row>
    <row r="73" spans="1:19" ht="16.5" customHeight="1" x14ac:dyDescent="0.35">
      <c r="A73" s="78"/>
      <c r="B73" s="92" t="s">
        <v>69</v>
      </c>
      <c r="C73" s="27"/>
      <c r="D73" s="28" t="s">
        <v>21</v>
      </c>
      <c r="E73" s="46">
        <v>238</v>
      </c>
      <c r="F73" s="46">
        <v>468</v>
      </c>
      <c r="G73" s="46">
        <v>0</v>
      </c>
      <c r="H73" s="46">
        <v>0</v>
      </c>
      <c r="I73" s="46">
        <v>159</v>
      </c>
      <c r="J73" s="46">
        <v>0</v>
      </c>
      <c r="K73" s="42">
        <f t="shared" si="1"/>
        <v>865</v>
      </c>
      <c r="L73" s="47"/>
      <c r="M73" s="83"/>
      <c r="N73" s="34"/>
      <c r="P73" s="34"/>
      <c r="R73" s="34"/>
      <c r="S73" s="34"/>
    </row>
    <row r="74" spans="1:19" ht="16.5" customHeight="1" x14ac:dyDescent="0.35">
      <c r="A74" s="78"/>
      <c r="B74" s="92"/>
      <c r="C74" s="77" t="s">
        <v>70</v>
      </c>
      <c r="D74" s="61" t="s">
        <v>18</v>
      </c>
      <c r="E74" s="35">
        <v>42</v>
      </c>
      <c r="F74" s="35">
        <v>27</v>
      </c>
      <c r="G74" s="35">
        <v>0</v>
      </c>
      <c r="H74" s="35">
        <v>0</v>
      </c>
      <c r="I74" s="35">
        <v>1</v>
      </c>
      <c r="J74" s="35">
        <v>0</v>
      </c>
      <c r="K74" s="36">
        <f t="shared" si="1"/>
        <v>70</v>
      </c>
      <c r="L74" s="62"/>
      <c r="M74" s="83"/>
      <c r="N74" s="34"/>
      <c r="P74" s="34"/>
      <c r="R74" s="34"/>
      <c r="S74" s="34"/>
    </row>
    <row r="75" spans="1:19" ht="16.5" customHeight="1" x14ac:dyDescent="0.35">
      <c r="A75" s="78"/>
      <c r="B75" s="63"/>
      <c r="C75" s="78"/>
      <c r="D75" s="21" t="s">
        <v>20</v>
      </c>
      <c r="E75" s="38">
        <v>89</v>
      </c>
      <c r="F75" s="38">
        <v>61</v>
      </c>
      <c r="G75" s="38">
        <v>0</v>
      </c>
      <c r="H75" s="38">
        <v>0</v>
      </c>
      <c r="I75" s="38">
        <v>3</v>
      </c>
      <c r="J75" s="38">
        <v>0</v>
      </c>
      <c r="K75" s="39">
        <f t="shared" si="1"/>
        <v>153</v>
      </c>
      <c r="L75" s="40">
        <f>SUM(K74:K76)</f>
        <v>256</v>
      </c>
      <c r="M75" s="83"/>
      <c r="N75" s="34"/>
      <c r="P75" s="34"/>
      <c r="R75" s="34"/>
      <c r="S75" s="34"/>
    </row>
    <row r="76" spans="1:19" ht="16.5" customHeight="1" x14ac:dyDescent="0.35">
      <c r="A76" s="78"/>
      <c r="B76" s="63"/>
      <c r="C76" s="19"/>
      <c r="D76" s="28" t="s">
        <v>21</v>
      </c>
      <c r="E76" s="46">
        <v>22</v>
      </c>
      <c r="F76" s="46">
        <v>11</v>
      </c>
      <c r="G76" s="46">
        <v>0</v>
      </c>
      <c r="H76" s="46">
        <v>0</v>
      </c>
      <c r="I76" s="46">
        <v>0</v>
      </c>
      <c r="J76" s="46">
        <v>0</v>
      </c>
      <c r="K76" s="42">
        <f t="shared" si="1"/>
        <v>33</v>
      </c>
      <c r="L76" s="47"/>
      <c r="M76" s="83"/>
      <c r="N76" s="34"/>
      <c r="P76" s="34"/>
      <c r="R76" s="34"/>
      <c r="S76" s="34"/>
    </row>
    <row r="77" spans="1:19" ht="16.5" customHeight="1" x14ac:dyDescent="0.35">
      <c r="A77" s="78"/>
      <c r="B77" s="19" t="s">
        <v>71</v>
      </c>
      <c r="C77" s="77" t="s">
        <v>72</v>
      </c>
      <c r="D77" s="61" t="s">
        <v>18</v>
      </c>
      <c r="E77" s="35">
        <v>1670</v>
      </c>
      <c r="F77" s="35">
        <v>1080</v>
      </c>
      <c r="G77" s="35">
        <v>9</v>
      </c>
      <c r="H77" s="35">
        <v>1</v>
      </c>
      <c r="I77" s="35">
        <v>94</v>
      </c>
      <c r="J77" s="35">
        <v>16</v>
      </c>
      <c r="K77" s="36">
        <f t="shared" si="1"/>
        <v>2870</v>
      </c>
      <c r="L77" s="62"/>
      <c r="M77" s="83"/>
      <c r="N77" s="34"/>
      <c r="P77" s="34"/>
      <c r="R77" s="34"/>
      <c r="S77" s="34"/>
    </row>
    <row r="78" spans="1:19" ht="16.5" customHeight="1" x14ac:dyDescent="0.35">
      <c r="A78" s="78"/>
      <c r="C78" s="78"/>
      <c r="D78" s="21" t="s">
        <v>20</v>
      </c>
      <c r="E78" s="38">
        <v>4519</v>
      </c>
      <c r="F78" s="38">
        <v>6062</v>
      </c>
      <c r="G78" s="38">
        <v>40</v>
      </c>
      <c r="H78" s="38">
        <v>7</v>
      </c>
      <c r="I78" s="38">
        <v>1067</v>
      </c>
      <c r="J78" s="38">
        <v>51</v>
      </c>
      <c r="K78" s="39">
        <f t="shared" si="1"/>
        <v>11746</v>
      </c>
      <c r="L78" s="40">
        <f>SUM(K77:K79)</f>
        <v>17126</v>
      </c>
      <c r="M78" s="83"/>
      <c r="N78" s="34"/>
      <c r="P78" s="34"/>
      <c r="R78" s="34"/>
      <c r="S78" s="34"/>
    </row>
    <row r="79" spans="1:19" ht="16.5" customHeight="1" x14ac:dyDescent="0.35">
      <c r="A79" s="78"/>
      <c r="B79" s="19"/>
      <c r="C79" s="27"/>
      <c r="D79" s="28" t="s">
        <v>21</v>
      </c>
      <c r="E79" s="46">
        <v>1176</v>
      </c>
      <c r="F79" s="46">
        <v>1115</v>
      </c>
      <c r="G79" s="46">
        <v>14</v>
      </c>
      <c r="H79" s="46">
        <v>2</v>
      </c>
      <c r="I79" s="46">
        <v>196</v>
      </c>
      <c r="J79" s="46">
        <v>7</v>
      </c>
      <c r="K79" s="42">
        <f t="shared" si="1"/>
        <v>2510</v>
      </c>
      <c r="L79" s="47"/>
      <c r="M79" s="83"/>
      <c r="N79" s="34"/>
      <c r="P79" s="34"/>
      <c r="R79" s="34"/>
      <c r="S79" s="34"/>
    </row>
    <row r="80" spans="1:19" ht="16.5" customHeight="1" x14ac:dyDescent="0.35">
      <c r="A80" s="77">
        <v>15</v>
      </c>
      <c r="B80" s="43"/>
      <c r="C80" s="77" t="s">
        <v>73</v>
      </c>
      <c r="D80" s="14" t="s">
        <v>18</v>
      </c>
      <c r="E80" s="35">
        <v>6107</v>
      </c>
      <c r="F80" s="35">
        <v>1063</v>
      </c>
      <c r="G80" s="35">
        <v>85</v>
      </c>
      <c r="H80" s="35">
        <v>0</v>
      </c>
      <c r="I80" s="35">
        <v>53</v>
      </c>
      <c r="J80" s="35">
        <v>182</v>
      </c>
      <c r="K80" s="36">
        <f t="shared" si="1"/>
        <v>7490</v>
      </c>
      <c r="L80" s="44"/>
      <c r="M80" s="82">
        <f>SUM(L80:L85)</f>
        <v>48949</v>
      </c>
      <c r="N80" s="18" t="s">
        <v>74</v>
      </c>
      <c r="P80" s="34"/>
      <c r="R80" s="34"/>
      <c r="S80" s="34"/>
    </row>
    <row r="81" spans="1:19" ht="16.5" customHeight="1" x14ac:dyDescent="0.5">
      <c r="A81" s="78"/>
      <c r="B81" s="81" t="s">
        <v>75</v>
      </c>
      <c r="C81" s="78"/>
      <c r="D81" s="21" t="s">
        <v>20</v>
      </c>
      <c r="E81" s="38">
        <v>19845</v>
      </c>
      <c r="F81" s="38">
        <v>6261</v>
      </c>
      <c r="G81" s="38">
        <v>419</v>
      </c>
      <c r="H81" s="38">
        <v>0</v>
      </c>
      <c r="I81" s="38">
        <v>583</v>
      </c>
      <c r="J81" s="38">
        <v>620</v>
      </c>
      <c r="K81" s="39">
        <f t="shared" si="1"/>
        <v>27728</v>
      </c>
      <c r="L81" s="40">
        <f>SUM(K80:K82)</f>
        <v>41840</v>
      </c>
      <c r="M81" s="83"/>
      <c r="P81" s="34"/>
      <c r="R81" s="34"/>
      <c r="S81" s="34"/>
    </row>
    <row r="82" spans="1:19" ht="16.5" customHeight="1" x14ac:dyDescent="0.35">
      <c r="A82" s="78"/>
      <c r="B82" s="81"/>
      <c r="C82" s="27"/>
      <c r="D82" s="28" t="s">
        <v>21</v>
      </c>
      <c r="E82" s="46">
        <v>4576</v>
      </c>
      <c r="F82" s="46">
        <v>1665</v>
      </c>
      <c r="G82" s="46">
        <v>106</v>
      </c>
      <c r="H82" s="46">
        <v>0</v>
      </c>
      <c r="I82" s="46">
        <v>49</v>
      </c>
      <c r="J82" s="46">
        <v>226</v>
      </c>
      <c r="K82" s="42">
        <f t="shared" si="1"/>
        <v>6622</v>
      </c>
      <c r="L82" s="47"/>
      <c r="M82" s="83"/>
      <c r="N82" s="34"/>
      <c r="P82" s="34"/>
      <c r="R82" s="34"/>
      <c r="S82" s="34"/>
    </row>
    <row r="83" spans="1:19" ht="16.5" customHeight="1" x14ac:dyDescent="0.35">
      <c r="A83" s="78"/>
      <c r="B83" s="32"/>
      <c r="C83" s="77" t="s">
        <v>76</v>
      </c>
      <c r="D83" s="14" t="s">
        <v>18</v>
      </c>
      <c r="E83" s="35">
        <v>1804</v>
      </c>
      <c r="F83" s="35">
        <v>320</v>
      </c>
      <c r="G83" s="35">
        <v>0</v>
      </c>
      <c r="H83" s="35">
        <v>0</v>
      </c>
      <c r="I83" s="35">
        <v>3</v>
      </c>
      <c r="J83" s="35">
        <v>11</v>
      </c>
      <c r="K83" s="36">
        <f t="shared" si="1"/>
        <v>2138</v>
      </c>
      <c r="L83" s="44"/>
      <c r="M83" s="83"/>
      <c r="N83" s="34"/>
      <c r="P83" s="34"/>
      <c r="R83" s="34"/>
      <c r="S83" s="34"/>
    </row>
    <row r="84" spans="1:19" ht="16.5" customHeight="1" x14ac:dyDescent="0.35">
      <c r="A84" s="78"/>
      <c r="B84" s="19" t="s">
        <v>77</v>
      </c>
      <c r="C84" s="78"/>
      <c r="D84" s="21" t="s">
        <v>20</v>
      </c>
      <c r="E84" s="38">
        <v>3028</v>
      </c>
      <c r="F84" s="38">
        <v>1234</v>
      </c>
      <c r="G84" s="38">
        <v>0</v>
      </c>
      <c r="H84" s="38">
        <v>0</v>
      </c>
      <c r="I84" s="38">
        <v>49</v>
      </c>
      <c r="J84" s="38">
        <v>49</v>
      </c>
      <c r="K84" s="39">
        <f t="shared" si="1"/>
        <v>4360</v>
      </c>
      <c r="L84" s="40">
        <f>SUM(K83:K85)</f>
        <v>7109</v>
      </c>
      <c r="M84" s="83"/>
      <c r="N84" s="34"/>
      <c r="P84" s="34"/>
      <c r="R84" s="34"/>
      <c r="S84" s="34"/>
    </row>
    <row r="85" spans="1:19" ht="16.5" customHeight="1" x14ac:dyDescent="0.35">
      <c r="A85" s="78"/>
      <c r="B85" s="20"/>
      <c r="C85" s="27"/>
      <c r="D85" s="28" t="s">
        <v>21</v>
      </c>
      <c r="E85" s="46">
        <v>462</v>
      </c>
      <c r="F85" s="46">
        <v>131</v>
      </c>
      <c r="G85" s="46">
        <v>0</v>
      </c>
      <c r="H85" s="46">
        <v>0</v>
      </c>
      <c r="I85" s="46">
        <v>5</v>
      </c>
      <c r="J85" s="46">
        <v>13</v>
      </c>
      <c r="K85" s="42">
        <f t="shared" si="1"/>
        <v>611</v>
      </c>
      <c r="L85" s="47"/>
      <c r="M85" s="83"/>
      <c r="N85" s="34"/>
      <c r="P85" s="34"/>
      <c r="R85" s="34"/>
      <c r="S85" s="34"/>
    </row>
    <row r="86" spans="1:19" ht="16.5" customHeight="1" x14ac:dyDescent="0.35">
      <c r="A86" s="77">
        <v>16</v>
      </c>
      <c r="B86" s="43"/>
      <c r="C86" s="77" t="s">
        <v>73</v>
      </c>
      <c r="D86" s="14" t="s">
        <v>18</v>
      </c>
      <c r="E86" s="35">
        <v>5316</v>
      </c>
      <c r="F86" s="35">
        <v>1375</v>
      </c>
      <c r="G86" s="35">
        <v>127</v>
      </c>
      <c r="H86" s="35">
        <v>2</v>
      </c>
      <c r="I86" s="35">
        <v>101</v>
      </c>
      <c r="J86" s="35">
        <v>168</v>
      </c>
      <c r="K86" s="36">
        <f t="shared" si="1"/>
        <v>7089</v>
      </c>
      <c r="L86" s="44"/>
      <c r="M86" s="82">
        <f>SUM(L86:L91)</f>
        <v>42924</v>
      </c>
      <c r="N86" s="18" t="s">
        <v>78</v>
      </c>
      <c r="P86" s="34"/>
      <c r="R86" s="34"/>
      <c r="S86" s="34"/>
    </row>
    <row r="87" spans="1:19" ht="16.5" customHeight="1" x14ac:dyDescent="0.35">
      <c r="A87" s="78"/>
      <c r="B87" s="89" t="s">
        <v>79</v>
      </c>
      <c r="C87" s="78"/>
      <c r="D87" s="21" t="s">
        <v>20</v>
      </c>
      <c r="E87" s="38">
        <v>19885</v>
      </c>
      <c r="F87" s="38">
        <v>6701</v>
      </c>
      <c r="G87" s="38">
        <v>449</v>
      </c>
      <c r="H87" s="38">
        <v>4</v>
      </c>
      <c r="I87" s="38">
        <v>589</v>
      </c>
      <c r="J87" s="38">
        <v>512</v>
      </c>
      <c r="K87" s="39">
        <f t="shared" si="1"/>
        <v>28140</v>
      </c>
      <c r="L87" s="40">
        <f>SUM(K86:K88)</f>
        <v>41588</v>
      </c>
      <c r="M87" s="83"/>
      <c r="N87" s="34"/>
      <c r="P87" s="34"/>
      <c r="R87" s="34"/>
      <c r="S87" s="34"/>
    </row>
    <row r="88" spans="1:19" ht="16.5" customHeight="1" x14ac:dyDescent="0.35">
      <c r="A88" s="78"/>
      <c r="B88" s="89"/>
      <c r="C88" s="27"/>
      <c r="D88" s="28" t="s">
        <v>21</v>
      </c>
      <c r="E88" s="46">
        <v>4457</v>
      </c>
      <c r="F88" s="46">
        <v>1555</v>
      </c>
      <c r="G88" s="46">
        <v>95</v>
      </c>
      <c r="H88" s="46">
        <v>0</v>
      </c>
      <c r="I88" s="46">
        <v>37</v>
      </c>
      <c r="J88" s="46">
        <v>215</v>
      </c>
      <c r="K88" s="42">
        <f t="shared" si="1"/>
        <v>6359</v>
      </c>
      <c r="L88" s="47"/>
      <c r="M88" s="83"/>
      <c r="N88" s="34"/>
      <c r="P88" s="34"/>
      <c r="R88" s="34"/>
      <c r="S88" s="34"/>
    </row>
    <row r="89" spans="1:19" ht="16.5" customHeight="1" x14ac:dyDescent="0.35">
      <c r="A89" s="78"/>
      <c r="B89" s="19"/>
      <c r="C89" s="77" t="s">
        <v>79</v>
      </c>
      <c r="D89" s="14" t="s">
        <v>18</v>
      </c>
      <c r="E89" s="35">
        <v>116</v>
      </c>
      <c r="F89" s="35">
        <v>65</v>
      </c>
      <c r="G89" s="35">
        <v>0</v>
      </c>
      <c r="H89" s="35">
        <v>0</v>
      </c>
      <c r="I89" s="35">
        <v>2</v>
      </c>
      <c r="J89" s="35">
        <v>5</v>
      </c>
      <c r="K89" s="36">
        <f t="shared" si="1"/>
        <v>188</v>
      </c>
      <c r="L89" s="44"/>
      <c r="M89" s="83"/>
      <c r="N89" s="34"/>
      <c r="P89" s="34"/>
      <c r="R89" s="34"/>
      <c r="S89" s="34"/>
    </row>
    <row r="90" spans="1:19" ht="16.5" customHeight="1" x14ac:dyDescent="0.35">
      <c r="A90" s="78"/>
      <c r="B90" s="19" t="s">
        <v>77</v>
      </c>
      <c r="C90" s="78"/>
      <c r="D90" s="21" t="s">
        <v>20</v>
      </c>
      <c r="E90" s="38">
        <v>567</v>
      </c>
      <c r="F90" s="38">
        <v>250</v>
      </c>
      <c r="G90" s="38">
        <v>0</v>
      </c>
      <c r="H90" s="38">
        <v>0</v>
      </c>
      <c r="I90" s="38">
        <v>15</v>
      </c>
      <c r="J90" s="38">
        <v>14</v>
      </c>
      <c r="K90" s="39">
        <f t="shared" si="1"/>
        <v>846</v>
      </c>
      <c r="L90" s="40">
        <f>SUM(K89:K91)</f>
        <v>1336</v>
      </c>
      <c r="M90" s="83"/>
      <c r="N90" s="34"/>
      <c r="P90" s="34"/>
      <c r="R90" s="34"/>
      <c r="S90" s="34"/>
    </row>
    <row r="91" spans="1:19" ht="16.5" customHeight="1" x14ac:dyDescent="0.35">
      <c r="A91" s="79"/>
      <c r="B91" s="19"/>
      <c r="C91" s="27"/>
      <c r="D91" s="28" t="s">
        <v>21</v>
      </c>
      <c r="E91" s="46">
        <v>221</v>
      </c>
      <c r="F91" s="46">
        <v>77</v>
      </c>
      <c r="G91" s="46">
        <v>0</v>
      </c>
      <c r="H91" s="46">
        <v>0</v>
      </c>
      <c r="I91" s="46">
        <v>0</v>
      </c>
      <c r="J91" s="46">
        <v>4</v>
      </c>
      <c r="K91" s="42">
        <f t="shared" si="1"/>
        <v>302</v>
      </c>
      <c r="L91" s="47"/>
      <c r="M91" s="84"/>
      <c r="N91" s="34"/>
      <c r="P91" s="34"/>
      <c r="R91" s="34"/>
      <c r="S91" s="34"/>
    </row>
    <row r="92" spans="1:19" ht="16.5" customHeight="1" x14ac:dyDescent="0.35">
      <c r="A92" s="77">
        <v>17</v>
      </c>
      <c r="B92" s="43"/>
      <c r="C92" s="77" t="s">
        <v>80</v>
      </c>
      <c r="D92" s="14" t="s">
        <v>18</v>
      </c>
      <c r="E92" s="35">
        <v>820</v>
      </c>
      <c r="F92" s="35">
        <v>220</v>
      </c>
      <c r="G92" s="35">
        <v>29</v>
      </c>
      <c r="H92" s="35">
        <v>6</v>
      </c>
      <c r="I92" s="35">
        <v>2</v>
      </c>
      <c r="J92" s="35">
        <v>23</v>
      </c>
      <c r="K92" s="36">
        <f t="shared" si="1"/>
        <v>1100</v>
      </c>
      <c r="L92" s="44"/>
      <c r="M92" s="82">
        <f>SUM(L92:L97)</f>
        <v>16452</v>
      </c>
      <c r="N92" s="18" t="s">
        <v>81</v>
      </c>
      <c r="P92" s="34"/>
      <c r="R92" s="34"/>
      <c r="S92" s="34"/>
    </row>
    <row r="93" spans="1:19" ht="16.5" customHeight="1" x14ac:dyDescent="0.5">
      <c r="A93" s="78"/>
      <c r="B93" s="85" t="s">
        <v>82</v>
      </c>
      <c r="C93" s="78"/>
      <c r="D93" s="21" t="s">
        <v>20</v>
      </c>
      <c r="E93" s="38">
        <v>1948</v>
      </c>
      <c r="F93" s="38">
        <v>888</v>
      </c>
      <c r="G93" s="38">
        <v>76</v>
      </c>
      <c r="H93" s="38">
        <v>20</v>
      </c>
      <c r="I93" s="38">
        <v>25</v>
      </c>
      <c r="J93" s="38">
        <v>86</v>
      </c>
      <c r="K93" s="39">
        <f t="shared" si="1"/>
        <v>3043</v>
      </c>
      <c r="L93" s="40">
        <f>SUM(K92:K94)</f>
        <v>4789</v>
      </c>
      <c r="M93" s="83"/>
      <c r="P93" s="34"/>
      <c r="R93" s="34"/>
      <c r="S93" s="34"/>
    </row>
    <row r="94" spans="1:19" ht="16.5" customHeight="1" x14ac:dyDescent="0.35">
      <c r="A94" s="78"/>
      <c r="B94" s="85" t="s">
        <v>83</v>
      </c>
      <c r="C94" s="27"/>
      <c r="D94" s="28" t="s">
        <v>21</v>
      </c>
      <c r="E94" s="46">
        <v>433</v>
      </c>
      <c r="F94" s="46">
        <v>200</v>
      </c>
      <c r="G94" s="46">
        <v>8</v>
      </c>
      <c r="H94" s="46">
        <v>3</v>
      </c>
      <c r="I94" s="46">
        <v>1</v>
      </c>
      <c r="J94" s="46">
        <v>1</v>
      </c>
      <c r="K94" s="42">
        <f t="shared" si="1"/>
        <v>646</v>
      </c>
      <c r="L94" s="47"/>
      <c r="M94" s="83"/>
      <c r="N94" s="34"/>
      <c r="P94" s="34"/>
      <c r="R94" s="34"/>
      <c r="S94" s="34"/>
    </row>
    <row r="95" spans="1:19" ht="16.5" customHeight="1" x14ac:dyDescent="0.35">
      <c r="A95" s="78"/>
      <c r="B95" s="19"/>
      <c r="C95" s="77" t="s">
        <v>84</v>
      </c>
      <c r="D95" s="14" t="s">
        <v>18</v>
      </c>
      <c r="E95" s="35">
        <v>1842</v>
      </c>
      <c r="F95" s="35">
        <v>455</v>
      </c>
      <c r="G95" s="35">
        <v>17</v>
      </c>
      <c r="H95" s="35">
        <v>5</v>
      </c>
      <c r="I95" s="35">
        <v>9</v>
      </c>
      <c r="J95" s="35">
        <v>30</v>
      </c>
      <c r="K95" s="36">
        <f t="shared" si="1"/>
        <v>2358</v>
      </c>
      <c r="L95" s="44"/>
      <c r="M95" s="83"/>
      <c r="N95" s="34"/>
      <c r="P95" s="34"/>
      <c r="R95" s="34"/>
      <c r="S95" s="34"/>
    </row>
    <row r="96" spans="1:19" ht="16.5" customHeight="1" x14ac:dyDescent="0.35">
      <c r="A96" s="78"/>
      <c r="B96" s="19" t="s">
        <v>83</v>
      </c>
      <c r="C96" s="78"/>
      <c r="D96" s="21" t="s">
        <v>20</v>
      </c>
      <c r="E96" s="38">
        <v>5460</v>
      </c>
      <c r="F96" s="38">
        <v>2194</v>
      </c>
      <c r="G96" s="38">
        <v>64</v>
      </c>
      <c r="H96" s="38">
        <v>7</v>
      </c>
      <c r="I96" s="38">
        <v>41</v>
      </c>
      <c r="J96" s="38">
        <v>47</v>
      </c>
      <c r="K96" s="39">
        <f t="shared" si="1"/>
        <v>7813</v>
      </c>
      <c r="L96" s="40">
        <f>SUM(K95:K97)</f>
        <v>11663</v>
      </c>
      <c r="M96" s="83"/>
      <c r="N96" s="34"/>
      <c r="P96" s="34"/>
      <c r="R96" s="34"/>
      <c r="S96" s="34"/>
    </row>
    <row r="97" spans="1:19" ht="16.5" customHeight="1" x14ac:dyDescent="0.35">
      <c r="A97" s="79"/>
      <c r="B97" s="19"/>
      <c r="C97" s="27"/>
      <c r="D97" s="28" t="s">
        <v>21</v>
      </c>
      <c r="E97" s="46">
        <v>937</v>
      </c>
      <c r="F97" s="46">
        <v>515</v>
      </c>
      <c r="G97" s="46">
        <v>22</v>
      </c>
      <c r="H97" s="46">
        <v>0</v>
      </c>
      <c r="I97" s="46">
        <v>9</v>
      </c>
      <c r="J97" s="46">
        <v>9</v>
      </c>
      <c r="K97" s="42">
        <f t="shared" si="1"/>
        <v>1492</v>
      </c>
      <c r="L97" s="47"/>
      <c r="M97" s="84"/>
      <c r="N97" s="34"/>
      <c r="P97" s="34"/>
      <c r="R97" s="34"/>
      <c r="S97" s="34"/>
    </row>
    <row r="98" spans="1:19" ht="16.5" customHeight="1" x14ac:dyDescent="0.35">
      <c r="A98" s="77">
        <v>18</v>
      </c>
      <c r="B98" s="88"/>
      <c r="C98" s="77" t="s">
        <v>85</v>
      </c>
      <c r="D98" s="14" t="s">
        <v>18</v>
      </c>
      <c r="E98" s="64">
        <v>825</v>
      </c>
      <c r="F98" s="64">
        <v>176</v>
      </c>
      <c r="G98" s="64">
        <v>49</v>
      </c>
      <c r="H98" s="64">
        <v>10</v>
      </c>
      <c r="I98" s="64">
        <v>10</v>
      </c>
      <c r="J98" s="64">
        <v>54</v>
      </c>
      <c r="K98" s="36">
        <f t="shared" si="1"/>
        <v>1124</v>
      </c>
      <c r="L98" s="44"/>
      <c r="M98" s="82">
        <f>SUM(L98:L106)</f>
        <v>12996</v>
      </c>
      <c r="N98" s="65" t="s">
        <v>86</v>
      </c>
      <c r="P98" s="34"/>
      <c r="R98" s="34"/>
      <c r="S98" s="34"/>
    </row>
    <row r="99" spans="1:19" ht="16.5" customHeight="1" x14ac:dyDescent="0.35">
      <c r="A99" s="78"/>
      <c r="B99" s="85"/>
      <c r="C99" s="78"/>
      <c r="D99" s="21" t="s">
        <v>20</v>
      </c>
      <c r="E99" s="66">
        <v>3453</v>
      </c>
      <c r="F99" s="66">
        <v>1187</v>
      </c>
      <c r="G99" s="66">
        <v>178</v>
      </c>
      <c r="H99" s="66">
        <v>31</v>
      </c>
      <c r="I99" s="66">
        <v>58</v>
      </c>
      <c r="J99" s="66">
        <v>170</v>
      </c>
      <c r="K99" s="39">
        <f t="shared" si="1"/>
        <v>5077</v>
      </c>
      <c r="L99" s="40">
        <f>SUM(K98:K100)</f>
        <v>7272</v>
      </c>
      <c r="M99" s="83"/>
      <c r="N99" s="34"/>
      <c r="P99" s="34"/>
      <c r="R99" s="34"/>
      <c r="S99" s="34"/>
    </row>
    <row r="100" spans="1:19" ht="16.5" customHeight="1" x14ac:dyDescent="0.35">
      <c r="A100" s="78"/>
      <c r="B100" s="91" t="s">
        <v>87</v>
      </c>
      <c r="C100" s="27"/>
      <c r="D100" s="28" t="s">
        <v>21</v>
      </c>
      <c r="E100" s="68">
        <v>773</v>
      </c>
      <c r="F100" s="68">
        <v>223</v>
      </c>
      <c r="G100" s="68">
        <v>35</v>
      </c>
      <c r="H100" s="68">
        <v>7</v>
      </c>
      <c r="I100" s="68">
        <v>9</v>
      </c>
      <c r="J100" s="68">
        <v>24</v>
      </c>
      <c r="K100" s="42">
        <f t="shared" si="1"/>
        <v>1071</v>
      </c>
      <c r="L100" s="47"/>
      <c r="M100" s="83"/>
      <c r="N100" s="34"/>
      <c r="P100" s="34"/>
      <c r="R100" s="34"/>
      <c r="S100" s="34"/>
    </row>
    <row r="101" spans="1:19" ht="16.5" customHeight="1" x14ac:dyDescent="0.35">
      <c r="A101" s="78"/>
      <c r="B101" s="91"/>
      <c r="C101" s="77" t="s">
        <v>88</v>
      </c>
      <c r="D101" s="14" t="s">
        <v>18</v>
      </c>
      <c r="E101" s="64">
        <v>468</v>
      </c>
      <c r="F101" s="64">
        <v>134</v>
      </c>
      <c r="G101" s="64">
        <v>58</v>
      </c>
      <c r="H101" s="64">
        <v>6</v>
      </c>
      <c r="I101" s="64">
        <v>9</v>
      </c>
      <c r="J101" s="64">
        <v>49</v>
      </c>
      <c r="K101" s="36">
        <f t="shared" si="1"/>
        <v>724</v>
      </c>
      <c r="L101" s="44"/>
      <c r="M101" s="83"/>
      <c r="N101" s="34"/>
      <c r="P101" s="34"/>
      <c r="R101" s="34"/>
      <c r="S101" s="34"/>
    </row>
    <row r="102" spans="1:19" ht="16.5" customHeight="1" x14ac:dyDescent="0.35">
      <c r="A102" s="78"/>
      <c r="B102" s="45"/>
      <c r="C102" s="78"/>
      <c r="D102" s="21" t="s">
        <v>20</v>
      </c>
      <c r="E102" s="66">
        <v>1642</v>
      </c>
      <c r="F102" s="66">
        <v>764</v>
      </c>
      <c r="G102" s="66">
        <v>249</v>
      </c>
      <c r="H102" s="66">
        <v>47</v>
      </c>
      <c r="I102" s="66">
        <v>88</v>
      </c>
      <c r="J102" s="66">
        <v>168</v>
      </c>
      <c r="K102" s="39">
        <f t="shared" si="1"/>
        <v>2958</v>
      </c>
      <c r="L102" s="40">
        <f>SUM(K101:K103)</f>
        <v>4522</v>
      </c>
      <c r="M102" s="83"/>
      <c r="N102" s="34"/>
      <c r="P102" s="34"/>
      <c r="R102" s="34"/>
      <c r="S102" s="34"/>
    </row>
    <row r="103" spans="1:19" ht="16.5" customHeight="1" x14ac:dyDescent="0.35">
      <c r="A103" s="78"/>
      <c r="B103" s="45"/>
      <c r="C103" s="27"/>
      <c r="D103" s="28" t="s">
        <v>21</v>
      </c>
      <c r="E103" s="68">
        <v>596</v>
      </c>
      <c r="F103" s="68">
        <v>159</v>
      </c>
      <c r="G103" s="68">
        <v>40</v>
      </c>
      <c r="H103" s="68">
        <v>7</v>
      </c>
      <c r="I103" s="68">
        <v>3</v>
      </c>
      <c r="J103" s="68">
        <v>35</v>
      </c>
      <c r="K103" s="42">
        <f t="shared" si="1"/>
        <v>840</v>
      </c>
      <c r="L103" s="47"/>
      <c r="M103" s="83"/>
      <c r="N103" s="34"/>
      <c r="P103" s="34"/>
      <c r="R103" s="34"/>
      <c r="S103" s="34"/>
    </row>
    <row r="104" spans="1:19" ht="16.5" customHeight="1" x14ac:dyDescent="0.35">
      <c r="A104" s="78"/>
      <c r="B104" s="45"/>
      <c r="C104" s="77" t="s">
        <v>89</v>
      </c>
      <c r="D104" s="14" t="s">
        <v>18</v>
      </c>
      <c r="E104" s="64">
        <v>211</v>
      </c>
      <c r="F104" s="64">
        <v>46</v>
      </c>
      <c r="G104" s="64">
        <v>0</v>
      </c>
      <c r="H104" s="64">
        <v>0</v>
      </c>
      <c r="I104" s="64">
        <v>3</v>
      </c>
      <c r="J104" s="64">
        <v>2</v>
      </c>
      <c r="K104" s="36">
        <f t="shared" si="1"/>
        <v>262</v>
      </c>
      <c r="L104" s="44"/>
      <c r="M104" s="83"/>
      <c r="N104" s="34"/>
      <c r="P104" s="34"/>
      <c r="R104" s="34"/>
      <c r="S104" s="34"/>
    </row>
    <row r="105" spans="1:19" ht="16.5" customHeight="1" x14ac:dyDescent="0.35">
      <c r="A105" s="78"/>
      <c r="B105" s="45" t="s">
        <v>83</v>
      </c>
      <c r="C105" s="78"/>
      <c r="D105" s="21" t="s">
        <v>20</v>
      </c>
      <c r="E105" s="66">
        <v>553</v>
      </c>
      <c r="F105" s="66">
        <v>264</v>
      </c>
      <c r="G105" s="66">
        <v>0</v>
      </c>
      <c r="H105" s="66">
        <v>0</v>
      </c>
      <c r="I105" s="66">
        <v>14</v>
      </c>
      <c r="J105" s="66">
        <v>37</v>
      </c>
      <c r="K105" s="39">
        <f t="shared" si="1"/>
        <v>868</v>
      </c>
      <c r="L105" s="40">
        <f>SUM(K104:K106)</f>
        <v>1202</v>
      </c>
      <c r="M105" s="83"/>
      <c r="N105" s="34"/>
      <c r="P105" s="34"/>
      <c r="R105" s="34"/>
      <c r="S105" s="34"/>
    </row>
    <row r="106" spans="1:19" ht="16.5" customHeight="1" x14ac:dyDescent="0.35">
      <c r="A106" s="79"/>
      <c r="B106" s="69"/>
      <c r="C106" s="27"/>
      <c r="D106" s="28" t="s">
        <v>21</v>
      </c>
      <c r="E106" s="68">
        <v>48</v>
      </c>
      <c r="F106" s="68">
        <v>20</v>
      </c>
      <c r="G106" s="68">
        <v>0</v>
      </c>
      <c r="H106" s="68">
        <v>0</v>
      </c>
      <c r="I106" s="68">
        <v>1</v>
      </c>
      <c r="J106" s="68">
        <v>3</v>
      </c>
      <c r="K106" s="42">
        <f t="shared" si="1"/>
        <v>72</v>
      </c>
      <c r="L106" s="47"/>
      <c r="M106" s="84"/>
      <c r="N106" s="34"/>
      <c r="P106" s="34"/>
      <c r="R106" s="34"/>
      <c r="S106" s="34"/>
    </row>
    <row r="107" spans="1:19" ht="16.5" customHeight="1" x14ac:dyDescent="0.35">
      <c r="A107" s="77">
        <v>19</v>
      </c>
      <c r="B107" s="43"/>
      <c r="C107" s="88" t="s">
        <v>90</v>
      </c>
      <c r="D107" s="14" t="s">
        <v>18</v>
      </c>
      <c r="E107" s="35">
        <v>3132</v>
      </c>
      <c r="F107" s="35">
        <v>681</v>
      </c>
      <c r="G107" s="35">
        <v>151</v>
      </c>
      <c r="H107" s="35">
        <v>6</v>
      </c>
      <c r="I107" s="35">
        <v>21</v>
      </c>
      <c r="J107" s="35">
        <v>111</v>
      </c>
      <c r="K107" s="36">
        <f t="shared" si="1"/>
        <v>4102</v>
      </c>
      <c r="L107" s="44"/>
      <c r="M107" s="82">
        <f>SUM(L107:L112)</f>
        <v>33130</v>
      </c>
      <c r="N107" s="65" t="s">
        <v>91</v>
      </c>
      <c r="O107" s="70"/>
      <c r="P107" s="34"/>
      <c r="R107" s="34"/>
      <c r="S107" s="34"/>
    </row>
    <row r="108" spans="1:19" ht="16.5" customHeight="1" x14ac:dyDescent="0.5">
      <c r="A108" s="78"/>
      <c r="B108" s="89" t="s">
        <v>92</v>
      </c>
      <c r="C108" s="85"/>
      <c r="D108" s="21" t="s">
        <v>20</v>
      </c>
      <c r="E108" s="38">
        <v>11801</v>
      </c>
      <c r="F108" s="38">
        <v>3273</v>
      </c>
      <c r="G108" s="38">
        <v>688</v>
      </c>
      <c r="H108" s="38">
        <v>10</v>
      </c>
      <c r="I108" s="38">
        <v>130</v>
      </c>
      <c r="J108" s="38">
        <v>259</v>
      </c>
      <c r="K108" s="39">
        <f t="shared" si="1"/>
        <v>16161</v>
      </c>
      <c r="L108" s="40">
        <f>SUM(K107:K109)</f>
        <v>23090</v>
      </c>
      <c r="M108" s="83"/>
      <c r="P108" s="34"/>
      <c r="R108" s="34"/>
      <c r="S108" s="34"/>
    </row>
    <row r="109" spans="1:19" ht="16.5" customHeight="1" x14ac:dyDescent="0.35">
      <c r="A109" s="78"/>
      <c r="B109" s="89" t="s">
        <v>93</v>
      </c>
      <c r="C109" s="27"/>
      <c r="D109" s="28" t="s">
        <v>21</v>
      </c>
      <c r="E109" s="46">
        <v>2108</v>
      </c>
      <c r="F109" s="46">
        <v>545</v>
      </c>
      <c r="G109" s="46">
        <v>124</v>
      </c>
      <c r="H109" s="46">
        <v>1</v>
      </c>
      <c r="I109" s="46">
        <v>14</v>
      </c>
      <c r="J109" s="46">
        <v>35</v>
      </c>
      <c r="K109" s="42">
        <f t="shared" si="1"/>
        <v>2827</v>
      </c>
      <c r="L109" s="47"/>
      <c r="M109" s="83"/>
      <c r="N109" s="34"/>
      <c r="P109" s="34"/>
      <c r="R109" s="34"/>
      <c r="S109" s="34"/>
    </row>
    <row r="110" spans="1:19" ht="16.5" customHeight="1" x14ac:dyDescent="0.35">
      <c r="A110" s="78"/>
      <c r="B110" s="52"/>
      <c r="C110" s="88" t="s">
        <v>94</v>
      </c>
      <c r="D110" s="14" t="s">
        <v>18</v>
      </c>
      <c r="E110" s="35">
        <v>1892</v>
      </c>
      <c r="F110" s="35">
        <v>272</v>
      </c>
      <c r="G110" s="35">
        <v>3</v>
      </c>
      <c r="H110" s="35">
        <v>0</v>
      </c>
      <c r="I110" s="35">
        <v>2</v>
      </c>
      <c r="J110" s="35">
        <v>9</v>
      </c>
      <c r="K110" s="36">
        <f t="shared" si="1"/>
        <v>2178</v>
      </c>
      <c r="L110" s="44"/>
      <c r="M110" s="83"/>
      <c r="N110" s="34"/>
      <c r="P110" s="34"/>
      <c r="R110" s="34"/>
      <c r="S110" s="34"/>
    </row>
    <row r="111" spans="1:19" ht="16.5" customHeight="1" x14ac:dyDescent="0.35">
      <c r="A111" s="78"/>
      <c r="B111" s="67" t="s">
        <v>93</v>
      </c>
      <c r="C111" s="85"/>
      <c r="D111" s="21" t="s">
        <v>20</v>
      </c>
      <c r="E111" s="38">
        <v>4843</v>
      </c>
      <c r="F111" s="38">
        <v>1499</v>
      </c>
      <c r="G111" s="38">
        <v>9</v>
      </c>
      <c r="H111" s="38">
        <v>0</v>
      </c>
      <c r="I111" s="38">
        <v>58</v>
      </c>
      <c r="J111" s="38">
        <v>48</v>
      </c>
      <c r="K111" s="39">
        <f t="shared" si="1"/>
        <v>6457</v>
      </c>
      <c r="L111" s="40">
        <f>SUM(K110:K112)</f>
        <v>10040</v>
      </c>
      <c r="M111" s="83"/>
      <c r="N111" s="34"/>
      <c r="P111" s="34"/>
      <c r="R111" s="34"/>
      <c r="S111" s="34"/>
    </row>
    <row r="112" spans="1:19" ht="16.5" customHeight="1" x14ac:dyDescent="0.35">
      <c r="A112" s="79"/>
      <c r="B112" s="71"/>
      <c r="C112" s="27"/>
      <c r="D112" s="28" t="s">
        <v>21</v>
      </c>
      <c r="E112" s="46">
        <v>897</v>
      </c>
      <c r="F112" s="46">
        <v>492</v>
      </c>
      <c r="G112" s="46">
        <v>3</v>
      </c>
      <c r="H112" s="46">
        <v>0</v>
      </c>
      <c r="I112" s="46">
        <v>8</v>
      </c>
      <c r="J112" s="46">
        <v>5</v>
      </c>
      <c r="K112" s="42">
        <f t="shared" si="1"/>
        <v>1405</v>
      </c>
      <c r="L112" s="47"/>
      <c r="M112" s="84"/>
      <c r="N112" s="34"/>
      <c r="P112" s="34"/>
      <c r="R112" s="34"/>
      <c r="S112" s="34"/>
    </row>
    <row r="113" spans="1:19" ht="16.5" customHeight="1" x14ac:dyDescent="0.35">
      <c r="A113" s="77">
        <v>20</v>
      </c>
      <c r="C113" s="88" t="s">
        <v>95</v>
      </c>
      <c r="D113" s="14" t="s">
        <v>18</v>
      </c>
      <c r="E113" s="35">
        <v>320</v>
      </c>
      <c r="F113" s="35">
        <v>89</v>
      </c>
      <c r="G113" s="35">
        <v>0</v>
      </c>
      <c r="H113" s="35">
        <v>0</v>
      </c>
      <c r="I113" s="35">
        <v>1</v>
      </c>
      <c r="J113" s="35">
        <v>2</v>
      </c>
      <c r="K113" s="36">
        <f t="shared" si="1"/>
        <v>412</v>
      </c>
      <c r="L113" s="44"/>
      <c r="M113" s="82">
        <f>SUM(L113:L118)</f>
        <v>18755</v>
      </c>
      <c r="N113" s="18" t="s">
        <v>96</v>
      </c>
      <c r="O113" s="70"/>
      <c r="P113" s="34"/>
      <c r="R113" s="34"/>
      <c r="S113" s="34"/>
    </row>
    <row r="114" spans="1:19" ht="16.5" customHeight="1" x14ac:dyDescent="0.35">
      <c r="A114" s="78"/>
      <c r="B114" s="89" t="s">
        <v>95</v>
      </c>
      <c r="C114" s="85"/>
      <c r="D114" s="21" t="s">
        <v>20</v>
      </c>
      <c r="E114" s="38">
        <v>1253</v>
      </c>
      <c r="F114" s="38">
        <v>402</v>
      </c>
      <c r="G114" s="38">
        <v>0</v>
      </c>
      <c r="H114" s="38">
        <v>0</v>
      </c>
      <c r="I114" s="38">
        <v>22</v>
      </c>
      <c r="J114" s="38">
        <v>16</v>
      </c>
      <c r="K114" s="39">
        <f t="shared" si="1"/>
        <v>1693</v>
      </c>
      <c r="L114" s="40">
        <f t="shared" ref="L114" si="2">SUM(K113:K115)</f>
        <v>2560</v>
      </c>
      <c r="M114" s="83"/>
      <c r="N114" s="18"/>
      <c r="P114" s="34"/>
      <c r="R114" s="34"/>
      <c r="S114" s="34"/>
    </row>
    <row r="115" spans="1:19" ht="16.5" customHeight="1" x14ac:dyDescent="0.35">
      <c r="A115" s="78"/>
      <c r="B115" s="89"/>
      <c r="C115" s="27"/>
      <c r="D115" s="28" t="s">
        <v>21</v>
      </c>
      <c r="E115" s="46">
        <v>317</v>
      </c>
      <c r="F115" s="46">
        <v>126</v>
      </c>
      <c r="G115" s="46">
        <v>0</v>
      </c>
      <c r="H115" s="46">
        <v>0</v>
      </c>
      <c r="I115" s="46">
        <v>3</v>
      </c>
      <c r="J115" s="46">
        <v>9</v>
      </c>
      <c r="K115" s="42">
        <f t="shared" si="1"/>
        <v>455</v>
      </c>
      <c r="L115" s="47"/>
      <c r="M115" s="83"/>
      <c r="N115" s="18"/>
      <c r="P115" s="34"/>
      <c r="R115" s="34"/>
      <c r="S115" s="34"/>
    </row>
    <row r="116" spans="1:19" ht="16.5" customHeight="1" x14ac:dyDescent="0.35">
      <c r="A116" s="78"/>
      <c r="B116" s="52"/>
      <c r="C116" s="88" t="s">
        <v>94</v>
      </c>
      <c r="D116" s="14" t="s">
        <v>18</v>
      </c>
      <c r="E116" s="35">
        <v>1960</v>
      </c>
      <c r="F116" s="35">
        <v>482</v>
      </c>
      <c r="G116" s="35">
        <v>0</v>
      </c>
      <c r="H116" s="35">
        <v>0</v>
      </c>
      <c r="I116" s="35">
        <v>8</v>
      </c>
      <c r="J116" s="35">
        <v>129</v>
      </c>
      <c r="K116" s="36">
        <f t="shared" si="1"/>
        <v>2579</v>
      </c>
      <c r="L116" s="44"/>
      <c r="M116" s="83"/>
      <c r="N116" s="18"/>
      <c r="O116" s="70"/>
      <c r="P116" s="34"/>
      <c r="R116" s="34"/>
      <c r="S116" s="34"/>
    </row>
    <row r="117" spans="1:19" ht="16.5" customHeight="1" x14ac:dyDescent="0.35">
      <c r="A117" s="78"/>
      <c r="B117" s="67" t="s">
        <v>93</v>
      </c>
      <c r="C117" s="85"/>
      <c r="D117" s="21" t="s">
        <v>20</v>
      </c>
      <c r="E117" s="38">
        <v>7861</v>
      </c>
      <c r="F117" s="38">
        <v>2199</v>
      </c>
      <c r="G117" s="38">
        <v>0</v>
      </c>
      <c r="H117" s="38">
        <v>0</v>
      </c>
      <c r="I117" s="38">
        <v>85</v>
      </c>
      <c r="J117" s="38">
        <v>488</v>
      </c>
      <c r="K117" s="39">
        <f t="shared" si="1"/>
        <v>10633</v>
      </c>
      <c r="L117" s="40">
        <f t="shared" ref="L117" si="3">SUM(K116:K118)</f>
        <v>16195</v>
      </c>
      <c r="M117" s="83"/>
      <c r="N117" s="18"/>
      <c r="P117" s="34"/>
      <c r="R117" s="34"/>
      <c r="S117" s="34"/>
    </row>
    <row r="118" spans="1:19" ht="16.5" customHeight="1" x14ac:dyDescent="0.35">
      <c r="A118" s="79"/>
      <c r="B118" s="67"/>
      <c r="C118" s="27"/>
      <c r="D118" s="28" t="s">
        <v>21</v>
      </c>
      <c r="E118" s="46">
        <v>2243</v>
      </c>
      <c r="F118" s="46">
        <v>553</v>
      </c>
      <c r="G118" s="46">
        <v>0</v>
      </c>
      <c r="H118" s="46">
        <v>0</v>
      </c>
      <c r="I118" s="46">
        <v>13</v>
      </c>
      <c r="J118" s="46">
        <v>174</v>
      </c>
      <c r="K118" s="42">
        <f t="shared" si="1"/>
        <v>2983</v>
      </c>
      <c r="L118" s="47"/>
      <c r="M118" s="84"/>
      <c r="N118" s="18"/>
      <c r="P118" s="34"/>
      <c r="R118" s="34"/>
      <c r="S118" s="34"/>
    </row>
    <row r="119" spans="1:19" ht="16.5" customHeight="1" x14ac:dyDescent="0.35">
      <c r="A119" s="90">
        <v>21</v>
      </c>
      <c r="B119" s="43"/>
      <c r="C119" s="77" t="s">
        <v>97</v>
      </c>
      <c r="D119" s="14" t="s">
        <v>18</v>
      </c>
      <c r="E119" s="35">
        <v>1375</v>
      </c>
      <c r="F119" s="35">
        <v>806</v>
      </c>
      <c r="G119" s="35">
        <v>0</v>
      </c>
      <c r="H119" s="35">
        <v>0</v>
      </c>
      <c r="I119" s="35">
        <v>222</v>
      </c>
      <c r="J119" s="35">
        <v>1</v>
      </c>
      <c r="K119" s="36">
        <f t="shared" si="1"/>
        <v>2404</v>
      </c>
      <c r="L119" s="44"/>
      <c r="M119" s="86">
        <f>SUM(L119:L124)</f>
        <v>13986</v>
      </c>
      <c r="N119" s="18" t="s">
        <v>98</v>
      </c>
      <c r="P119" s="34"/>
      <c r="R119" s="34"/>
      <c r="S119" s="34"/>
    </row>
    <row r="120" spans="1:19" ht="16.5" customHeight="1" x14ac:dyDescent="0.5">
      <c r="A120" s="90"/>
      <c r="B120" s="89" t="s">
        <v>99</v>
      </c>
      <c r="C120" s="78"/>
      <c r="D120" s="21" t="s">
        <v>20</v>
      </c>
      <c r="E120" s="38">
        <v>3936</v>
      </c>
      <c r="F120" s="38">
        <v>3168</v>
      </c>
      <c r="G120" s="38">
        <v>1</v>
      </c>
      <c r="H120" s="38">
        <v>3</v>
      </c>
      <c r="I120" s="38">
        <v>1133</v>
      </c>
      <c r="J120" s="38">
        <v>6</v>
      </c>
      <c r="K120" s="39">
        <f t="shared" si="1"/>
        <v>8247</v>
      </c>
      <c r="L120" s="40">
        <f t="shared" ref="L120" si="4">SUM(K119:K121)</f>
        <v>12905</v>
      </c>
      <c r="M120" s="86"/>
      <c r="P120" s="34"/>
      <c r="R120" s="34"/>
      <c r="S120" s="34"/>
    </row>
    <row r="121" spans="1:19" ht="16.5" customHeight="1" x14ac:dyDescent="0.35">
      <c r="A121" s="90"/>
      <c r="B121" s="89" t="s">
        <v>100</v>
      </c>
      <c r="C121" s="27"/>
      <c r="D121" s="28" t="s">
        <v>21</v>
      </c>
      <c r="E121" s="46">
        <v>1096</v>
      </c>
      <c r="F121" s="46">
        <v>898</v>
      </c>
      <c r="G121" s="46">
        <v>5</v>
      </c>
      <c r="H121" s="46">
        <v>1</v>
      </c>
      <c r="I121" s="46">
        <v>253</v>
      </c>
      <c r="J121" s="46">
        <v>1</v>
      </c>
      <c r="K121" s="42">
        <f t="shared" si="1"/>
        <v>2254</v>
      </c>
      <c r="L121" s="47"/>
      <c r="M121" s="86"/>
      <c r="N121" s="34"/>
      <c r="P121" s="34"/>
      <c r="R121" s="34"/>
      <c r="S121" s="34"/>
    </row>
    <row r="122" spans="1:19" ht="16.5" customHeight="1" x14ac:dyDescent="0.35">
      <c r="A122" s="90"/>
      <c r="B122" s="52"/>
      <c r="C122" s="77" t="s">
        <v>99</v>
      </c>
      <c r="D122" s="61" t="s">
        <v>18</v>
      </c>
      <c r="E122" s="35">
        <v>164</v>
      </c>
      <c r="F122" s="35">
        <v>123</v>
      </c>
      <c r="G122" s="35">
        <v>0</v>
      </c>
      <c r="H122" s="35">
        <v>0</v>
      </c>
      <c r="I122" s="35">
        <v>2</v>
      </c>
      <c r="J122" s="35">
        <v>0</v>
      </c>
      <c r="K122" s="36">
        <f t="shared" si="1"/>
        <v>289</v>
      </c>
      <c r="L122" s="44"/>
      <c r="M122" s="86"/>
      <c r="N122" s="34"/>
      <c r="P122" s="34"/>
      <c r="R122" s="34"/>
      <c r="S122" s="34"/>
    </row>
    <row r="123" spans="1:19" ht="16.5" customHeight="1" x14ac:dyDescent="0.35">
      <c r="A123" s="90"/>
      <c r="B123" s="19" t="s">
        <v>100</v>
      </c>
      <c r="C123" s="78"/>
      <c r="D123" s="21" t="s">
        <v>20</v>
      </c>
      <c r="E123" s="38">
        <v>352</v>
      </c>
      <c r="F123" s="38">
        <v>231</v>
      </c>
      <c r="G123" s="38">
        <v>0</v>
      </c>
      <c r="H123" s="38">
        <v>0</v>
      </c>
      <c r="I123" s="38">
        <v>5</v>
      </c>
      <c r="J123" s="38">
        <v>0</v>
      </c>
      <c r="K123" s="39">
        <f t="shared" si="1"/>
        <v>588</v>
      </c>
      <c r="L123" s="40">
        <f t="shared" ref="L123" si="5">SUM(K122:K124)</f>
        <v>1081</v>
      </c>
      <c r="M123" s="86"/>
      <c r="N123" s="34"/>
      <c r="P123" s="34"/>
      <c r="R123" s="34"/>
      <c r="S123" s="34"/>
    </row>
    <row r="124" spans="1:19" ht="16.5" customHeight="1" x14ac:dyDescent="0.35">
      <c r="A124" s="90"/>
      <c r="B124" s="67"/>
      <c r="C124" s="27"/>
      <c r="D124" s="28" t="s">
        <v>21</v>
      </c>
      <c r="E124" s="46">
        <v>100</v>
      </c>
      <c r="F124" s="46">
        <v>103</v>
      </c>
      <c r="G124" s="46">
        <v>0</v>
      </c>
      <c r="H124" s="46">
        <v>0</v>
      </c>
      <c r="I124" s="46">
        <v>1</v>
      </c>
      <c r="J124" s="46">
        <v>0</v>
      </c>
      <c r="K124" s="42">
        <f t="shared" si="1"/>
        <v>204</v>
      </c>
      <c r="L124" s="47"/>
      <c r="M124" s="86"/>
      <c r="N124" s="34"/>
      <c r="P124" s="34"/>
      <c r="R124" s="34"/>
      <c r="S124" s="34"/>
    </row>
    <row r="125" spans="1:19" ht="16.5" customHeight="1" x14ac:dyDescent="0.35">
      <c r="A125" s="77">
        <v>22</v>
      </c>
      <c r="B125" s="60"/>
      <c r="C125" s="77" t="s">
        <v>97</v>
      </c>
      <c r="D125" s="61" t="s">
        <v>18</v>
      </c>
      <c r="E125" s="35">
        <v>209</v>
      </c>
      <c r="F125" s="35">
        <v>237</v>
      </c>
      <c r="G125" s="35">
        <v>0</v>
      </c>
      <c r="H125" s="35">
        <v>0</v>
      </c>
      <c r="I125" s="35">
        <v>37</v>
      </c>
      <c r="J125" s="35">
        <v>0</v>
      </c>
      <c r="K125" s="36">
        <f t="shared" si="1"/>
        <v>483</v>
      </c>
      <c r="L125" s="44"/>
      <c r="M125" s="86">
        <f>SUM(L125:L130)</f>
        <v>3641</v>
      </c>
      <c r="N125" s="34" t="s">
        <v>101</v>
      </c>
      <c r="P125" s="34"/>
      <c r="R125" s="34"/>
      <c r="S125" s="34"/>
    </row>
    <row r="126" spans="1:19" ht="16.5" customHeight="1" x14ac:dyDescent="0.35">
      <c r="A126" s="78"/>
      <c r="B126" s="81" t="s">
        <v>102</v>
      </c>
      <c r="C126" s="78"/>
      <c r="D126" s="21" t="s">
        <v>20</v>
      </c>
      <c r="E126" s="38">
        <v>841</v>
      </c>
      <c r="F126" s="38">
        <v>834</v>
      </c>
      <c r="G126" s="38">
        <v>4</v>
      </c>
      <c r="H126" s="38">
        <v>0</v>
      </c>
      <c r="I126" s="38">
        <v>178</v>
      </c>
      <c r="J126" s="38">
        <v>1</v>
      </c>
      <c r="K126" s="39">
        <f t="shared" si="1"/>
        <v>1858</v>
      </c>
      <c r="L126" s="40">
        <f t="shared" ref="L126" si="6">SUM(K125:K127)</f>
        <v>2874</v>
      </c>
      <c r="M126" s="86"/>
      <c r="N126" s="34"/>
      <c r="P126" s="34"/>
      <c r="R126" s="34"/>
      <c r="S126" s="34"/>
    </row>
    <row r="127" spans="1:19" ht="16.5" customHeight="1" x14ac:dyDescent="0.35">
      <c r="A127" s="78"/>
      <c r="B127" s="81"/>
      <c r="C127" s="27"/>
      <c r="D127" s="28" t="s">
        <v>21</v>
      </c>
      <c r="E127" s="46">
        <v>261</v>
      </c>
      <c r="F127" s="46">
        <v>229</v>
      </c>
      <c r="G127" s="46">
        <v>1</v>
      </c>
      <c r="H127" s="46">
        <v>0</v>
      </c>
      <c r="I127" s="46">
        <v>42</v>
      </c>
      <c r="J127" s="46">
        <v>0</v>
      </c>
      <c r="K127" s="42">
        <f t="shared" si="1"/>
        <v>533</v>
      </c>
      <c r="L127" s="47"/>
      <c r="M127" s="86"/>
      <c r="N127" s="34"/>
      <c r="P127" s="34"/>
      <c r="R127" s="34"/>
      <c r="S127" s="34"/>
    </row>
    <row r="128" spans="1:19" ht="16.5" customHeight="1" x14ac:dyDescent="0.35">
      <c r="A128" s="78"/>
      <c r="C128" s="77" t="s">
        <v>102</v>
      </c>
      <c r="D128" s="61" t="s">
        <v>18</v>
      </c>
      <c r="E128" s="35">
        <v>52</v>
      </c>
      <c r="F128" s="35">
        <v>46</v>
      </c>
      <c r="G128" s="35">
        <v>0</v>
      </c>
      <c r="H128" s="35">
        <v>0</v>
      </c>
      <c r="I128" s="35">
        <v>67</v>
      </c>
      <c r="J128" s="35">
        <v>0</v>
      </c>
      <c r="K128" s="36">
        <f t="shared" si="1"/>
        <v>165</v>
      </c>
      <c r="L128" s="62"/>
      <c r="M128" s="86"/>
      <c r="N128" s="34"/>
      <c r="P128" s="34"/>
      <c r="R128" s="34"/>
      <c r="S128" s="34"/>
    </row>
    <row r="129" spans="1:19" ht="16.5" customHeight="1" x14ac:dyDescent="0.35">
      <c r="A129" s="78"/>
      <c r="B129" s="19" t="s">
        <v>100</v>
      </c>
      <c r="C129" s="78"/>
      <c r="D129" s="21" t="s">
        <v>20</v>
      </c>
      <c r="E129" s="38">
        <v>42</v>
      </c>
      <c r="F129" s="38">
        <v>165</v>
      </c>
      <c r="G129" s="38">
        <v>0</v>
      </c>
      <c r="H129" s="38">
        <v>0</v>
      </c>
      <c r="I129" s="38">
        <v>290</v>
      </c>
      <c r="J129" s="38">
        <v>0</v>
      </c>
      <c r="K129" s="39">
        <f t="shared" si="1"/>
        <v>497</v>
      </c>
      <c r="L129" s="40">
        <f>SUM(K128:K130)</f>
        <v>767</v>
      </c>
      <c r="M129" s="86"/>
      <c r="N129" s="34"/>
      <c r="P129" s="34"/>
      <c r="R129" s="34"/>
      <c r="S129" s="34"/>
    </row>
    <row r="130" spans="1:19" ht="16.5" customHeight="1" x14ac:dyDescent="0.35">
      <c r="A130" s="79"/>
      <c r="B130" s="72"/>
      <c r="C130" s="27"/>
      <c r="D130" s="28" t="s">
        <v>21</v>
      </c>
      <c r="E130" s="46">
        <v>13</v>
      </c>
      <c r="F130" s="46">
        <v>34</v>
      </c>
      <c r="G130" s="46">
        <v>0</v>
      </c>
      <c r="H130" s="46">
        <v>0</v>
      </c>
      <c r="I130" s="46">
        <v>58</v>
      </c>
      <c r="J130" s="46">
        <v>0</v>
      </c>
      <c r="K130" s="42">
        <f t="shared" si="1"/>
        <v>105</v>
      </c>
      <c r="L130" s="47"/>
      <c r="M130" s="86"/>
      <c r="N130" s="34"/>
      <c r="P130" s="34"/>
      <c r="R130" s="34"/>
      <c r="S130" s="34"/>
    </row>
    <row r="131" spans="1:19" ht="16.5" customHeight="1" x14ac:dyDescent="0.5">
      <c r="A131" s="77">
        <v>23</v>
      </c>
      <c r="B131" s="13"/>
      <c r="C131" s="77" t="s">
        <v>103</v>
      </c>
      <c r="D131" s="14" t="s">
        <v>18</v>
      </c>
      <c r="E131" s="64">
        <v>76</v>
      </c>
      <c r="F131" s="64">
        <v>14</v>
      </c>
      <c r="G131" s="64">
        <v>0</v>
      </c>
      <c r="H131" s="64">
        <v>0</v>
      </c>
      <c r="I131" s="64">
        <v>0</v>
      </c>
      <c r="J131" s="64">
        <v>3</v>
      </c>
      <c r="K131" s="36">
        <f t="shared" si="1"/>
        <v>93</v>
      </c>
      <c r="L131" s="44"/>
      <c r="M131" s="82">
        <f>SUM(L131:L139)</f>
        <v>25011</v>
      </c>
      <c r="N131" s="1" t="s">
        <v>104</v>
      </c>
      <c r="P131" s="34"/>
      <c r="R131" s="34"/>
      <c r="S131" s="34"/>
    </row>
    <row r="132" spans="1:19" ht="16.5" customHeight="1" x14ac:dyDescent="0.5">
      <c r="A132" s="78"/>
      <c r="B132" s="32"/>
      <c r="C132" s="78"/>
      <c r="D132" s="21" t="s">
        <v>20</v>
      </c>
      <c r="E132" s="66">
        <v>296</v>
      </c>
      <c r="F132" s="66">
        <v>113</v>
      </c>
      <c r="G132" s="66">
        <v>0</v>
      </c>
      <c r="H132" s="66">
        <v>0</v>
      </c>
      <c r="I132" s="66">
        <v>3</v>
      </c>
      <c r="J132" s="66">
        <v>19</v>
      </c>
      <c r="K132" s="39">
        <f t="shared" si="1"/>
        <v>431</v>
      </c>
      <c r="L132" s="40">
        <f>SUM(K131:K133)</f>
        <v>679</v>
      </c>
      <c r="M132" s="83"/>
      <c r="P132" s="34"/>
      <c r="R132" s="34"/>
      <c r="S132" s="34"/>
    </row>
    <row r="133" spans="1:19" ht="16.5" customHeight="1" x14ac:dyDescent="0.35">
      <c r="A133" s="78"/>
      <c r="B133" s="87" t="s">
        <v>105</v>
      </c>
      <c r="C133" s="27"/>
      <c r="D133" s="28" t="s">
        <v>21</v>
      </c>
      <c r="E133" s="68">
        <v>117</v>
      </c>
      <c r="F133" s="68">
        <v>33</v>
      </c>
      <c r="G133" s="68">
        <v>0</v>
      </c>
      <c r="H133" s="68">
        <v>0</v>
      </c>
      <c r="I133" s="68">
        <v>1</v>
      </c>
      <c r="J133" s="68">
        <v>4</v>
      </c>
      <c r="K133" s="42">
        <f t="shared" ref="K133:K199" si="7">SUM(E133:J133)</f>
        <v>155</v>
      </c>
      <c r="L133" s="47"/>
      <c r="M133" s="83"/>
      <c r="N133" s="34"/>
      <c r="P133" s="34"/>
      <c r="R133" s="34"/>
      <c r="S133" s="34"/>
    </row>
    <row r="134" spans="1:19" ht="16.5" customHeight="1" x14ac:dyDescent="0.35">
      <c r="A134" s="78"/>
      <c r="B134" s="87"/>
      <c r="C134" s="77" t="s">
        <v>106</v>
      </c>
      <c r="D134" s="14" t="s">
        <v>18</v>
      </c>
      <c r="E134" s="64">
        <v>706</v>
      </c>
      <c r="F134" s="64">
        <v>133</v>
      </c>
      <c r="G134" s="64">
        <v>0</v>
      </c>
      <c r="H134" s="64">
        <v>0</v>
      </c>
      <c r="I134" s="64">
        <v>7</v>
      </c>
      <c r="J134" s="64">
        <v>10</v>
      </c>
      <c r="K134" s="36">
        <f t="shared" si="7"/>
        <v>856</v>
      </c>
      <c r="L134" s="44"/>
      <c r="M134" s="83"/>
      <c r="N134" s="34"/>
      <c r="P134" s="34"/>
      <c r="R134" s="34"/>
      <c r="S134" s="34"/>
    </row>
    <row r="135" spans="1:19" ht="16.5" customHeight="1" x14ac:dyDescent="0.35">
      <c r="A135" s="78"/>
      <c r="B135" s="19"/>
      <c r="C135" s="78"/>
      <c r="D135" s="21" t="s">
        <v>20</v>
      </c>
      <c r="E135" s="66">
        <v>2382</v>
      </c>
      <c r="F135" s="66">
        <v>682</v>
      </c>
      <c r="G135" s="66">
        <v>0</v>
      </c>
      <c r="H135" s="66">
        <v>1</v>
      </c>
      <c r="I135" s="66">
        <v>30</v>
      </c>
      <c r="J135" s="66">
        <v>45</v>
      </c>
      <c r="K135" s="39">
        <f t="shared" si="7"/>
        <v>3140</v>
      </c>
      <c r="L135" s="40">
        <f>SUM(K134:K136)</f>
        <v>4797</v>
      </c>
      <c r="M135" s="83"/>
      <c r="N135" s="34"/>
      <c r="P135" s="34"/>
      <c r="R135" s="34"/>
      <c r="S135" s="34"/>
    </row>
    <row r="136" spans="1:19" ht="16.5" customHeight="1" x14ac:dyDescent="0.35">
      <c r="A136" s="78"/>
      <c r="B136" s="19"/>
      <c r="C136" s="27"/>
      <c r="D136" s="28" t="s">
        <v>21</v>
      </c>
      <c r="E136" s="68">
        <v>629</v>
      </c>
      <c r="F136" s="68">
        <v>157</v>
      </c>
      <c r="G136" s="68">
        <v>0</v>
      </c>
      <c r="H136" s="68">
        <v>0</v>
      </c>
      <c r="I136" s="68">
        <v>6</v>
      </c>
      <c r="J136" s="68">
        <v>9</v>
      </c>
      <c r="K136" s="42">
        <f t="shared" si="7"/>
        <v>801</v>
      </c>
      <c r="L136" s="47"/>
      <c r="M136" s="83"/>
      <c r="N136" s="34"/>
      <c r="P136" s="34"/>
      <c r="R136" s="34"/>
      <c r="S136" s="34"/>
    </row>
    <row r="137" spans="1:19" ht="16.5" customHeight="1" x14ac:dyDescent="0.35">
      <c r="A137" s="78"/>
      <c r="B137" s="19"/>
      <c r="C137" s="77" t="s">
        <v>107</v>
      </c>
      <c r="D137" s="14" t="s">
        <v>18</v>
      </c>
      <c r="E137" s="35">
        <v>2418</v>
      </c>
      <c r="F137" s="35">
        <v>490</v>
      </c>
      <c r="G137" s="35">
        <v>13</v>
      </c>
      <c r="H137" s="35">
        <v>1</v>
      </c>
      <c r="I137" s="35">
        <v>7</v>
      </c>
      <c r="J137" s="35">
        <v>35</v>
      </c>
      <c r="K137" s="36">
        <f t="shared" si="7"/>
        <v>2964</v>
      </c>
      <c r="L137" s="44"/>
      <c r="M137" s="83"/>
      <c r="N137" s="34"/>
      <c r="P137" s="34"/>
      <c r="R137" s="34"/>
      <c r="S137" s="34"/>
    </row>
    <row r="138" spans="1:19" ht="16.5" customHeight="1" x14ac:dyDescent="0.35">
      <c r="A138" s="78"/>
      <c r="B138" s="19" t="s">
        <v>108</v>
      </c>
      <c r="C138" s="78"/>
      <c r="D138" s="21" t="s">
        <v>20</v>
      </c>
      <c r="E138" s="38">
        <v>10278</v>
      </c>
      <c r="F138" s="38">
        <v>2543</v>
      </c>
      <c r="G138" s="38">
        <v>94</v>
      </c>
      <c r="H138" s="38">
        <v>4</v>
      </c>
      <c r="I138" s="38">
        <v>31</v>
      </c>
      <c r="J138" s="38">
        <v>157</v>
      </c>
      <c r="K138" s="39">
        <f t="shared" si="7"/>
        <v>13107</v>
      </c>
      <c r="L138" s="40">
        <f>SUM(K137:K139)</f>
        <v>19535</v>
      </c>
      <c r="M138" s="83"/>
      <c r="N138" s="34"/>
      <c r="P138" s="34"/>
      <c r="R138" s="34"/>
      <c r="S138" s="34"/>
    </row>
    <row r="139" spans="1:19" ht="16.5" customHeight="1" x14ac:dyDescent="0.35">
      <c r="A139" s="79"/>
      <c r="B139" s="27"/>
      <c r="C139" s="27"/>
      <c r="D139" s="28" t="s">
        <v>21</v>
      </c>
      <c r="E139" s="46">
        <v>2737</v>
      </c>
      <c r="F139" s="46">
        <v>678</v>
      </c>
      <c r="G139" s="46">
        <v>27</v>
      </c>
      <c r="H139" s="46">
        <v>1</v>
      </c>
      <c r="I139" s="46">
        <v>3</v>
      </c>
      <c r="J139" s="46">
        <v>18</v>
      </c>
      <c r="K139" s="42">
        <f t="shared" si="7"/>
        <v>3464</v>
      </c>
      <c r="L139" s="47"/>
      <c r="M139" s="84"/>
      <c r="N139" s="34"/>
      <c r="P139" s="34"/>
      <c r="R139" s="34"/>
      <c r="S139" s="34"/>
    </row>
    <row r="140" spans="1:19" ht="16.5" customHeight="1" x14ac:dyDescent="0.35">
      <c r="A140" s="77">
        <v>24</v>
      </c>
      <c r="B140" s="13"/>
      <c r="C140" s="77" t="s">
        <v>109</v>
      </c>
      <c r="D140" s="61" t="s">
        <v>18</v>
      </c>
      <c r="E140" s="35">
        <v>3129</v>
      </c>
      <c r="F140" s="35">
        <v>516</v>
      </c>
      <c r="G140" s="35">
        <v>24</v>
      </c>
      <c r="H140" s="35">
        <v>1</v>
      </c>
      <c r="I140" s="35">
        <v>11</v>
      </c>
      <c r="J140" s="35">
        <v>50</v>
      </c>
      <c r="K140" s="36">
        <f t="shared" si="7"/>
        <v>3731</v>
      </c>
      <c r="L140" s="62"/>
      <c r="M140" s="82">
        <f>SUM(L140:L145)</f>
        <v>27843</v>
      </c>
      <c r="N140" s="65" t="s">
        <v>110</v>
      </c>
      <c r="P140" s="34"/>
      <c r="R140" s="34"/>
      <c r="S140" s="34"/>
    </row>
    <row r="141" spans="1:19" ht="16.5" customHeight="1" x14ac:dyDescent="0.5">
      <c r="A141" s="78"/>
      <c r="B141" s="81" t="s">
        <v>111</v>
      </c>
      <c r="C141" s="78"/>
      <c r="D141" s="21" t="s">
        <v>20</v>
      </c>
      <c r="E141" s="38">
        <v>8329</v>
      </c>
      <c r="F141" s="38">
        <v>2390</v>
      </c>
      <c r="G141" s="38">
        <v>135</v>
      </c>
      <c r="H141" s="38">
        <v>5</v>
      </c>
      <c r="I141" s="38">
        <v>122</v>
      </c>
      <c r="J141" s="38">
        <v>184</v>
      </c>
      <c r="K141" s="39">
        <f t="shared" si="7"/>
        <v>11165</v>
      </c>
      <c r="L141" s="40">
        <f>SUM(K140:K142)</f>
        <v>18092</v>
      </c>
      <c r="M141" s="83"/>
      <c r="P141" s="34"/>
      <c r="R141" s="34"/>
      <c r="S141" s="34"/>
    </row>
    <row r="142" spans="1:19" ht="16.5" customHeight="1" x14ac:dyDescent="0.35">
      <c r="A142" s="78"/>
      <c r="B142" s="81"/>
      <c r="C142" s="27"/>
      <c r="D142" s="28" t="s">
        <v>21</v>
      </c>
      <c r="E142" s="46">
        <v>2358</v>
      </c>
      <c r="F142" s="46">
        <v>718</v>
      </c>
      <c r="G142" s="46">
        <v>41</v>
      </c>
      <c r="H142" s="46">
        <v>0</v>
      </c>
      <c r="I142" s="46">
        <v>22</v>
      </c>
      <c r="J142" s="46">
        <v>57</v>
      </c>
      <c r="K142" s="42">
        <f t="shared" si="7"/>
        <v>3196</v>
      </c>
      <c r="L142" s="47"/>
      <c r="M142" s="83"/>
      <c r="N142" s="34"/>
      <c r="P142" s="34"/>
      <c r="R142" s="34"/>
      <c r="S142" s="34"/>
    </row>
    <row r="143" spans="1:19" ht="16.5" customHeight="1" x14ac:dyDescent="0.35">
      <c r="A143" s="78"/>
      <c r="B143" s="32"/>
      <c r="C143" s="77" t="s">
        <v>112</v>
      </c>
      <c r="D143" s="61" t="s">
        <v>18</v>
      </c>
      <c r="E143" s="35">
        <v>1178</v>
      </c>
      <c r="F143" s="35">
        <v>316</v>
      </c>
      <c r="G143" s="35">
        <v>4</v>
      </c>
      <c r="H143" s="35">
        <v>1</v>
      </c>
      <c r="I143" s="35">
        <v>9</v>
      </c>
      <c r="J143" s="35">
        <v>31</v>
      </c>
      <c r="K143" s="36">
        <f t="shared" si="7"/>
        <v>1539</v>
      </c>
      <c r="L143" s="62"/>
      <c r="M143" s="83"/>
      <c r="N143" s="34"/>
      <c r="P143" s="34"/>
      <c r="R143" s="34"/>
      <c r="S143" s="34"/>
    </row>
    <row r="144" spans="1:19" ht="16.5" customHeight="1" x14ac:dyDescent="0.35">
      <c r="A144" s="78"/>
      <c r="B144" s="19" t="s">
        <v>113</v>
      </c>
      <c r="C144" s="78"/>
      <c r="D144" s="21" t="s">
        <v>20</v>
      </c>
      <c r="E144" s="38">
        <v>4632</v>
      </c>
      <c r="F144" s="38">
        <v>1458</v>
      </c>
      <c r="G144" s="38">
        <v>38</v>
      </c>
      <c r="H144" s="38">
        <v>8</v>
      </c>
      <c r="I144" s="38">
        <v>66</v>
      </c>
      <c r="J144" s="38">
        <v>129</v>
      </c>
      <c r="K144" s="39">
        <f t="shared" si="7"/>
        <v>6331</v>
      </c>
      <c r="L144" s="40">
        <f>SUM(K143:K145)</f>
        <v>9751</v>
      </c>
      <c r="M144" s="83"/>
      <c r="N144" s="34"/>
      <c r="P144" s="34"/>
      <c r="R144" s="34"/>
      <c r="S144" s="34"/>
    </row>
    <row r="145" spans="1:19" ht="16.5" customHeight="1" x14ac:dyDescent="0.35">
      <c r="A145" s="78"/>
      <c r="B145" s="73"/>
      <c r="C145" s="27"/>
      <c r="D145" s="28" t="s">
        <v>21</v>
      </c>
      <c r="E145" s="46">
        <v>1446</v>
      </c>
      <c r="F145" s="46">
        <v>380</v>
      </c>
      <c r="G145" s="46">
        <v>10</v>
      </c>
      <c r="H145" s="46">
        <v>3</v>
      </c>
      <c r="I145" s="46">
        <v>12</v>
      </c>
      <c r="J145" s="46">
        <v>30</v>
      </c>
      <c r="K145" s="42">
        <f t="shared" si="7"/>
        <v>1881</v>
      </c>
      <c r="L145" s="47"/>
      <c r="M145" s="83"/>
      <c r="N145" s="34"/>
      <c r="P145" s="34"/>
      <c r="R145" s="34"/>
      <c r="S145" s="34"/>
    </row>
    <row r="146" spans="1:19" ht="16.5" customHeight="1" x14ac:dyDescent="0.5">
      <c r="A146" s="77">
        <v>25</v>
      </c>
      <c r="B146" s="74"/>
      <c r="C146" s="77" t="s">
        <v>114</v>
      </c>
      <c r="D146" s="14" t="s">
        <v>18</v>
      </c>
      <c r="E146" s="35">
        <v>8125</v>
      </c>
      <c r="F146" s="35">
        <v>2584</v>
      </c>
      <c r="G146" s="35">
        <v>87</v>
      </c>
      <c r="H146" s="35">
        <v>0</v>
      </c>
      <c r="I146" s="35">
        <v>101</v>
      </c>
      <c r="J146" s="35">
        <v>3</v>
      </c>
      <c r="K146" s="36">
        <f t="shared" si="7"/>
        <v>10900</v>
      </c>
      <c r="L146" s="44"/>
      <c r="M146" s="82">
        <f>SUM(L146:L151)</f>
        <v>132560</v>
      </c>
      <c r="N146" s="1" t="s">
        <v>115</v>
      </c>
      <c r="P146" s="34"/>
      <c r="R146" s="34"/>
      <c r="S146" s="34"/>
    </row>
    <row r="147" spans="1:19" ht="16.5" customHeight="1" x14ac:dyDescent="0.5">
      <c r="A147" s="78"/>
      <c r="B147" s="81" t="s">
        <v>116</v>
      </c>
      <c r="C147" s="78"/>
      <c r="D147" s="21" t="s">
        <v>20</v>
      </c>
      <c r="E147" s="38">
        <v>36168</v>
      </c>
      <c r="F147" s="38">
        <v>16402</v>
      </c>
      <c r="G147" s="38">
        <v>363</v>
      </c>
      <c r="H147" s="38">
        <v>1</v>
      </c>
      <c r="I147" s="38">
        <v>933</v>
      </c>
      <c r="J147" s="38">
        <v>25</v>
      </c>
      <c r="K147" s="39">
        <f t="shared" si="7"/>
        <v>53892</v>
      </c>
      <c r="L147" s="40">
        <f>SUM(K146:K148)</f>
        <v>78642</v>
      </c>
      <c r="M147" s="83"/>
      <c r="P147" s="34"/>
      <c r="R147" s="34"/>
      <c r="S147" s="34"/>
    </row>
    <row r="148" spans="1:19" ht="16.5" customHeight="1" x14ac:dyDescent="0.35">
      <c r="A148" s="78"/>
      <c r="B148" s="81"/>
      <c r="C148" s="27"/>
      <c r="D148" s="28" t="s">
        <v>21</v>
      </c>
      <c r="E148" s="46">
        <v>9624</v>
      </c>
      <c r="F148" s="46">
        <v>3988</v>
      </c>
      <c r="G148" s="46">
        <v>88</v>
      </c>
      <c r="H148" s="46">
        <v>0</v>
      </c>
      <c r="I148" s="46">
        <v>146</v>
      </c>
      <c r="J148" s="46">
        <v>4</v>
      </c>
      <c r="K148" s="42">
        <f t="shared" si="7"/>
        <v>13850</v>
      </c>
      <c r="L148" s="47"/>
      <c r="M148" s="83"/>
      <c r="N148" s="34"/>
      <c r="P148" s="34"/>
      <c r="R148" s="34"/>
      <c r="S148" s="34"/>
    </row>
    <row r="149" spans="1:19" ht="16.5" customHeight="1" x14ac:dyDescent="0.35">
      <c r="A149" s="78"/>
      <c r="B149" s="32"/>
      <c r="C149" s="77" t="s">
        <v>116</v>
      </c>
      <c r="D149" s="14" t="s">
        <v>18</v>
      </c>
      <c r="E149" s="35">
        <v>7877</v>
      </c>
      <c r="F149" s="35">
        <v>1666</v>
      </c>
      <c r="G149" s="35">
        <v>25</v>
      </c>
      <c r="H149" s="35">
        <v>0</v>
      </c>
      <c r="I149" s="35">
        <v>79</v>
      </c>
      <c r="J149" s="35">
        <v>15</v>
      </c>
      <c r="K149" s="36">
        <f t="shared" si="7"/>
        <v>9662</v>
      </c>
      <c r="L149" s="44"/>
      <c r="M149" s="83"/>
      <c r="N149" s="34"/>
      <c r="P149" s="34"/>
      <c r="R149" s="34"/>
      <c r="S149" s="34"/>
    </row>
    <row r="150" spans="1:19" ht="16.5" customHeight="1" x14ac:dyDescent="0.35">
      <c r="A150" s="78"/>
      <c r="B150" s="19" t="s">
        <v>117</v>
      </c>
      <c r="C150" s="78"/>
      <c r="D150" s="21" t="s">
        <v>20</v>
      </c>
      <c r="E150" s="38">
        <v>26573</v>
      </c>
      <c r="F150" s="38">
        <v>7414</v>
      </c>
      <c r="G150" s="38">
        <v>98</v>
      </c>
      <c r="H150" s="38">
        <v>1</v>
      </c>
      <c r="I150" s="38">
        <v>582</v>
      </c>
      <c r="J150" s="38">
        <v>51</v>
      </c>
      <c r="K150" s="39">
        <f t="shared" si="7"/>
        <v>34719</v>
      </c>
      <c r="L150" s="40">
        <f>SUM(K149:K151)</f>
        <v>53918</v>
      </c>
      <c r="M150" s="83"/>
      <c r="N150" s="34"/>
      <c r="P150" s="34"/>
      <c r="R150" s="34"/>
      <c r="S150" s="34"/>
    </row>
    <row r="151" spans="1:19" ht="16.5" customHeight="1" x14ac:dyDescent="0.35">
      <c r="A151" s="78"/>
      <c r="B151" s="20"/>
      <c r="C151" s="19"/>
      <c r="D151" s="28" t="s">
        <v>21</v>
      </c>
      <c r="E151" s="46">
        <v>7480</v>
      </c>
      <c r="F151" s="46">
        <v>1935</v>
      </c>
      <c r="G151" s="46">
        <v>21</v>
      </c>
      <c r="H151" s="46">
        <v>0</v>
      </c>
      <c r="I151" s="46">
        <v>90</v>
      </c>
      <c r="J151" s="46">
        <v>11</v>
      </c>
      <c r="K151" s="42">
        <f t="shared" si="7"/>
        <v>9537</v>
      </c>
      <c r="L151" s="47"/>
      <c r="M151" s="83"/>
      <c r="N151" s="34"/>
      <c r="P151" s="34"/>
      <c r="R151" s="34"/>
      <c r="S151" s="34"/>
    </row>
    <row r="152" spans="1:19" ht="16.5" customHeight="1" x14ac:dyDescent="0.35">
      <c r="A152" s="77">
        <v>26</v>
      </c>
      <c r="B152" s="43"/>
      <c r="C152" s="77" t="s">
        <v>44</v>
      </c>
      <c r="D152" s="61" t="s">
        <v>18</v>
      </c>
      <c r="E152" s="35">
        <v>3513</v>
      </c>
      <c r="F152" s="35">
        <v>1785</v>
      </c>
      <c r="G152" s="35">
        <v>13</v>
      </c>
      <c r="H152" s="35">
        <v>2</v>
      </c>
      <c r="I152" s="35">
        <v>91</v>
      </c>
      <c r="J152" s="35">
        <v>4</v>
      </c>
      <c r="K152" s="36">
        <f t="shared" si="7"/>
        <v>5408</v>
      </c>
      <c r="L152" s="62"/>
      <c r="M152" s="82">
        <f>SUM(L152:L157)</f>
        <v>39760</v>
      </c>
      <c r="N152" s="65" t="s">
        <v>118</v>
      </c>
      <c r="P152" s="34"/>
      <c r="R152" s="34"/>
      <c r="S152" s="34"/>
    </row>
    <row r="153" spans="1:19" ht="16.5" customHeight="1" x14ac:dyDescent="0.5">
      <c r="A153" s="78"/>
      <c r="B153" s="85" t="s">
        <v>119</v>
      </c>
      <c r="C153" s="78"/>
      <c r="D153" s="21" t="s">
        <v>20</v>
      </c>
      <c r="E153" s="38">
        <v>12151</v>
      </c>
      <c r="F153" s="38">
        <v>7065</v>
      </c>
      <c r="G153" s="38">
        <v>34</v>
      </c>
      <c r="H153" s="38">
        <v>12</v>
      </c>
      <c r="I153" s="38">
        <v>937</v>
      </c>
      <c r="J153" s="38">
        <v>17</v>
      </c>
      <c r="K153" s="39">
        <f t="shared" si="7"/>
        <v>20216</v>
      </c>
      <c r="L153" s="40">
        <f>SUM(K152:K154)</f>
        <v>30052</v>
      </c>
      <c r="M153" s="83"/>
      <c r="P153" s="34"/>
      <c r="R153" s="34"/>
      <c r="S153" s="34"/>
    </row>
    <row r="154" spans="1:19" ht="16.5" customHeight="1" x14ac:dyDescent="0.35">
      <c r="A154" s="78"/>
      <c r="B154" s="85"/>
      <c r="C154" s="27"/>
      <c r="D154" s="28" t="s">
        <v>21</v>
      </c>
      <c r="E154" s="46">
        <v>2732</v>
      </c>
      <c r="F154" s="46">
        <v>1524</v>
      </c>
      <c r="G154" s="46">
        <v>9</v>
      </c>
      <c r="H154" s="46">
        <v>1</v>
      </c>
      <c r="I154" s="46">
        <v>159</v>
      </c>
      <c r="J154" s="46">
        <v>3</v>
      </c>
      <c r="K154" s="42">
        <f t="shared" si="7"/>
        <v>4428</v>
      </c>
      <c r="L154" s="47"/>
      <c r="M154" s="83"/>
      <c r="N154" s="34"/>
      <c r="P154" s="34"/>
      <c r="R154" s="34"/>
      <c r="S154" s="34"/>
    </row>
    <row r="155" spans="1:19" ht="16.5" customHeight="1" x14ac:dyDescent="0.35">
      <c r="A155" s="78"/>
      <c r="B155" s="75"/>
      <c r="C155" s="77" t="s">
        <v>120</v>
      </c>
      <c r="D155" s="61" t="s">
        <v>18</v>
      </c>
      <c r="E155" s="35">
        <v>1378</v>
      </c>
      <c r="F155" s="35">
        <v>499</v>
      </c>
      <c r="G155" s="35">
        <v>2</v>
      </c>
      <c r="H155" s="35">
        <v>2</v>
      </c>
      <c r="I155" s="35">
        <v>29</v>
      </c>
      <c r="J155" s="35">
        <v>1</v>
      </c>
      <c r="K155" s="36">
        <f t="shared" si="7"/>
        <v>1911</v>
      </c>
      <c r="L155" s="62"/>
      <c r="M155" s="83"/>
      <c r="N155" s="34"/>
      <c r="P155" s="34"/>
      <c r="R155" s="34"/>
      <c r="S155" s="34"/>
    </row>
    <row r="156" spans="1:19" ht="16.5" customHeight="1" x14ac:dyDescent="0.35">
      <c r="A156" s="78"/>
      <c r="B156" s="19" t="s">
        <v>121</v>
      </c>
      <c r="C156" s="78"/>
      <c r="D156" s="21" t="s">
        <v>20</v>
      </c>
      <c r="E156" s="38">
        <v>4036</v>
      </c>
      <c r="F156" s="38">
        <v>1841</v>
      </c>
      <c r="G156" s="38">
        <v>17</v>
      </c>
      <c r="H156" s="38">
        <v>5</v>
      </c>
      <c r="I156" s="38">
        <v>190</v>
      </c>
      <c r="J156" s="38">
        <v>8</v>
      </c>
      <c r="K156" s="39">
        <f t="shared" si="7"/>
        <v>6097</v>
      </c>
      <c r="L156" s="40">
        <f>SUM(K155:K157)</f>
        <v>9708</v>
      </c>
      <c r="M156" s="83"/>
      <c r="N156" s="34"/>
      <c r="P156" s="34"/>
      <c r="R156" s="34"/>
      <c r="S156" s="34"/>
    </row>
    <row r="157" spans="1:19" ht="16.5" customHeight="1" x14ac:dyDescent="0.35">
      <c r="A157" s="79"/>
      <c r="B157" s="72"/>
      <c r="C157" s="27"/>
      <c r="D157" s="28" t="s">
        <v>21</v>
      </c>
      <c r="E157" s="46">
        <v>1144</v>
      </c>
      <c r="F157" s="46">
        <v>523</v>
      </c>
      <c r="G157" s="46">
        <v>6</v>
      </c>
      <c r="H157" s="46">
        <v>3</v>
      </c>
      <c r="I157" s="46">
        <v>23</v>
      </c>
      <c r="J157" s="46">
        <v>1</v>
      </c>
      <c r="K157" s="42">
        <f t="shared" si="7"/>
        <v>1700</v>
      </c>
      <c r="L157" s="47"/>
      <c r="M157" s="84"/>
      <c r="N157" s="34"/>
      <c r="P157" s="34"/>
      <c r="R157" s="34"/>
      <c r="S157" s="34"/>
    </row>
    <row r="158" spans="1:19" ht="16.5" customHeight="1" x14ac:dyDescent="0.5">
      <c r="A158" s="77">
        <v>27</v>
      </c>
      <c r="C158" s="77" t="s">
        <v>122</v>
      </c>
      <c r="D158" s="14" t="s">
        <v>18</v>
      </c>
      <c r="E158" s="35">
        <v>16</v>
      </c>
      <c r="F158" s="35">
        <v>5</v>
      </c>
      <c r="G158" s="35">
        <v>0</v>
      </c>
      <c r="H158" s="35">
        <v>0</v>
      </c>
      <c r="I158" s="35">
        <v>0</v>
      </c>
      <c r="J158" s="35">
        <v>0</v>
      </c>
      <c r="K158" s="36">
        <f t="shared" si="7"/>
        <v>21</v>
      </c>
      <c r="L158" s="44"/>
      <c r="M158" s="82">
        <f>SUM(L158:L163)</f>
        <v>21391</v>
      </c>
      <c r="N158" s="1" t="s">
        <v>123</v>
      </c>
      <c r="P158" s="34"/>
      <c r="R158" s="34"/>
      <c r="S158" s="34"/>
    </row>
    <row r="159" spans="1:19" ht="16.5" customHeight="1" x14ac:dyDescent="0.5">
      <c r="A159" s="78"/>
      <c r="B159" s="81" t="s">
        <v>122</v>
      </c>
      <c r="C159" s="78"/>
      <c r="D159" s="21" t="s">
        <v>20</v>
      </c>
      <c r="E159" s="38">
        <v>48</v>
      </c>
      <c r="F159" s="38">
        <v>19</v>
      </c>
      <c r="G159" s="38">
        <v>0</v>
      </c>
      <c r="H159" s="38">
        <v>0</v>
      </c>
      <c r="I159" s="38">
        <v>0</v>
      </c>
      <c r="J159" s="38">
        <v>0</v>
      </c>
      <c r="K159" s="39">
        <f t="shared" si="7"/>
        <v>67</v>
      </c>
      <c r="L159" s="40">
        <f>SUM(K158:K160)</f>
        <v>103</v>
      </c>
      <c r="M159" s="83"/>
      <c r="P159" s="34"/>
      <c r="R159" s="34"/>
      <c r="S159" s="34"/>
    </row>
    <row r="160" spans="1:19" ht="16.5" customHeight="1" x14ac:dyDescent="0.35">
      <c r="A160" s="78"/>
      <c r="B160" s="81"/>
      <c r="C160" s="27"/>
      <c r="D160" s="28" t="s">
        <v>21</v>
      </c>
      <c r="E160" s="46">
        <v>13</v>
      </c>
      <c r="F160" s="46">
        <v>2</v>
      </c>
      <c r="G160" s="46">
        <v>0</v>
      </c>
      <c r="H160" s="46">
        <v>0</v>
      </c>
      <c r="I160" s="46">
        <v>0</v>
      </c>
      <c r="J160" s="46">
        <v>0</v>
      </c>
      <c r="K160" s="42">
        <f t="shared" si="7"/>
        <v>15</v>
      </c>
      <c r="L160" s="47"/>
      <c r="M160" s="83"/>
      <c r="N160" s="34"/>
      <c r="P160" s="34"/>
      <c r="R160" s="34"/>
      <c r="S160" s="34"/>
    </row>
    <row r="161" spans="1:19" ht="16.5" customHeight="1" x14ac:dyDescent="0.35">
      <c r="A161" s="78"/>
      <c r="B161" s="32"/>
      <c r="C161" s="77" t="s">
        <v>124</v>
      </c>
      <c r="D161" s="14" t="s">
        <v>18</v>
      </c>
      <c r="E161" s="35">
        <v>3351</v>
      </c>
      <c r="F161" s="35">
        <v>484</v>
      </c>
      <c r="G161" s="35">
        <v>55</v>
      </c>
      <c r="H161" s="35">
        <v>0</v>
      </c>
      <c r="I161" s="35">
        <v>19</v>
      </c>
      <c r="J161" s="35">
        <v>2</v>
      </c>
      <c r="K161" s="36">
        <f t="shared" si="7"/>
        <v>3911</v>
      </c>
      <c r="L161" s="44"/>
      <c r="M161" s="83"/>
      <c r="N161" s="34"/>
      <c r="P161" s="34"/>
      <c r="R161" s="34"/>
      <c r="S161" s="34"/>
    </row>
    <row r="162" spans="1:19" ht="16.5" customHeight="1" x14ac:dyDescent="0.35">
      <c r="A162" s="78"/>
      <c r="B162" s="19" t="s">
        <v>125</v>
      </c>
      <c r="C162" s="78"/>
      <c r="D162" s="21" t="s">
        <v>20</v>
      </c>
      <c r="E162" s="38">
        <v>10771</v>
      </c>
      <c r="F162" s="38">
        <v>2789</v>
      </c>
      <c r="G162" s="38">
        <v>228</v>
      </c>
      <c r="H162" s="38">
        <v>1</v>
      </c>
      <c r="I162" s="38">
        <v>167</v>
      </c>
      <c r="J162" s="38">
        <v>11</v>
      </c>
      <c r="K162" s="39">
        <f t="shared" si="7"/>
        <v>13967</v>
      </c>
      <c r="L162" s="40">
        <f>SUM(K161:K163)</f>
        <v>21288</v>
      </c>
      <c r="M162" s="83"/>
      <c r="N162" s="34"/>
      <c r="P162" s="34"/>
      <c r="R162" s="34"/>
      <c r="S162" s="34"/>
    </row>
    <row r="163" spans="1:19" ht="16.5" customHeight="1" x14ac:dyDescent="0.35">
      <c r="A163" s="78"/>
      <c r="B163" s="76"/>
      <c r="C163" s="19"/>
      <c r="D163" s="28" t="s">
        <v>21</v>
      </c>
      <c r="E163" s="46">
        <v>2535</v>
      </c>
      <c r="F163" s="46">
        <v>740</v>
      </c>
      <c r="G163" s="46">
        <v>66</v>
      </c>
      <c r="H163" s="46">
        <v>2</v>
      </c>
      <c r="I163" s="46">
        <v>65</v>
      </c>
      <c r="J163" s="46">
        <v>2</v>
      </c>
      <c r="K163" s="42">
        <f t="shared" si="7"/>
        <v>3410</v>
      </c>
      <c r="L163" s="47"/>
      <c r="M163" s="83"/>
      <c r="N163" s="34"/>
      <c r="P163" s="34"/>
      <c r="R163" s="34"/>
      <c r="S163" s="34"/>
    </row>
    <row r="164" spans="1:19" ht="16.5" customHeight="1" x14ac:dyDescent="0.35">
      <c r="A164" s="77">
        <v>28</v>
      </c>
      <c r="B164" s="74"/>
      <c r="C164" s="77" t="s">
        <v>126</v>
      </c>
      <c r="D164" s="14" t="s">
        <v>18</v>
      </c>
      <c r="E164" s="35">
        <v>4</v>
      </c>
      <c r="F164" s="35">
        <v>0</v>
      </c>
      <c r="G164" s="35">
        <v>0</v>
      </c>
      <c r="H164" s="35">
        <v>0</v>
      </c>
      <c r="I164" s="35">
        <v>1</v>
      </c>
      <c r="J164" s="35">
        <v>0</v>
      </c>
      <c r="K164" s="36">
        <f t="shared" si="7"/>
        <v>5</v>
      </c>
      <c r="L164" s="62"/>
      <c r="M164" s="82">
        <f>SUM(L164:L169)</f>
        <v>36590</v>
      </c>
      <c r="N164" s="65" t="s">
        <v>127</v>
      </c>
      <c r="P164" s="34"/>
      <c r="R164" s="34"/>
      <c r="S164" s="34"/>
    </row>
    <row r="165" spans="1:19" ht="16.5" customHeight="1" x14ac:dyDescent="0.5">
      <c r="A165" s="78"/>
      <c r="B165" s="81" t="s">
        <v>126</v>
      </c>
      <c r="C165" s="78"/>
      <c r="D165" s="21" t="s">
        <v>20</v>
      </c>
      <c r="E165" s="38">
        <v>124</v>
      </c>
      <c r="F165" s="38">
        <v>21</v>
      </c>
      <c r="G165" s="38">
        <v>0</v>
      </c>
      <c r="H165" s="38">
        <v>0</v>
      </c>
      <c r="I165" s="38">
        <v>2</v>
      </c>
      <c r="J165" s="38">
        <v>6</v>
      </c>
      <c r="K165" s="39">
        <f t="shared" si="7"/>
        <v>153</v>
      </c>
      <c r="L165" s="40">
        <f>SUM(K164:K166)</f>
        <v>187</v>
      </c>
      <c r="M165" s="83"/>
      <c r="P165" s="34"/>
      <c r="R165" s="34"/>
      <c r="S165" s="34"/>
    </row>
    <row r="166" spans="1:19" ht="16.5" customHeight="1" x14ac:dyDescent="0.35">
      <c r="A166" s="78"/>
      <c r="B166" s="81" t="s">
        <v>125</v>
      </c>
      <c r="C166" s="27"/>
      <c r="D166" s="28" t="s">
        <v>21</v>
      </c>
      <c r="E166" s="46">
        <v>25</v>
      </c>
      <c r="F166" s="46">
        <v>3</v>
      </c>
      <c r="G166" s="46">
        <v>0</v>
      </c>
      <c r="H166" s="46">
        <v>0</v>
      </c>
      <c r="I166" s="46">
        <v>1</v>
      </c>
      <c r="J166" s="46">
        <v>0</v>
      </c>
      <c r="K166" s="42">
        <f t="shared" si="7"/>
        <v>29</v>
      </c>
      <c r="L166" s="47"/>
      <c r="M166" s="83"/>
      <c r="N166" s="34"/>
      <c r="P166" s="34"/>
      <c r="R166" s="34"/>
      <c r="S166" s="34"/>
    </row>
    <row r="167" spans="1:19" ht="16.5" customHeight="1" x14ac:dyDescent="0.35">
      <c r="A167" s="78"/>
      <c r="B167" s="32"/>
      <c r="C167" s="77" t="s">
        <v>128</v>
      </c>
      <c r="D167" s="61" t="s">
        <v>18</v>
      </c>
      <c r="E167" s="35">
        <v>5187</v>
      </c>
      <c r="F167" s="35">
        <v>909</v>
      </c>
      <c r="G167" s="35">
        <v>131</v>
      </c>
      <c r="H167" s="35">
        <v>2</v>
      </c>
      <c r="I167" s="35">
        <v>27</v>
      </c>
      <c r="J167" s="35">
        <v>8</v>
      </c>
      <c r="K167" s="36">
        <f t="shared" si="7"/>
        <v>6264</v>
      </c>
      <c r="L167" s="62"/>
      <c r="M167" s="83"/>
      <c r="N167" s="34"/>
      <c r="P167" s="34"/>
      <c r="R167" s="34"/>
      <c r="S167" s="34"/>
    </row>
    <row r="168" spans="1:19" ht="16.5" customHeight="1" x14ac:dyDescent="0.35">
      <c r="A168" s="78"/>
      <c r="B168" s="19" t="s">
        <v>125</v>
      </c>
      <c r="C168" s="78"/>
      <c r="D168" s="21" t="s">
        <v>20</v>
      </c>
      <c r="E168" s="38">
        <v>18022</v>
      </c>
      <c r="F168" s="38">
        <v>5012</v>
      </c>
      <c r="G168" s="38">
        <v>518</v>
      </c>
      <c r="H168" s="38">
        <v>2</v>
      </c>
      <c r="I168" s="38">
        <v>295</v>
      </c>
      <c r="J168" s="38">
        <v>33</v>
      </c>
      <c r="K168" s="39">
        <f t="shared" si="7"/>
        <v>23882</v>
      </c>
      <c r="L168" s="40">
        <f>SUM(K167:K169)</f>
        <v>36403</v>
      </c>
      <c r="M168" s="83"/>
      <c r="N168" s="34"/>
      <c r="P168" s="34"/>
      <c r="R168" s="34"/>
      <c r="S168" s="34"/>
    </row>
    <row r="169" spans="1:19" ht="16.5" customHeight="1" x14ac:dyDescent="0.35">
      <c r="A169" s="79"/>
      <c r="B169" s="20"/>
      <c r="C169" s="27"/>
      <c r="D169" s="28" t="s">
        <v>21</v>
      </c>
      <c r="E169" s="46">
        <v>5001</v>
      </c>
      <c r="F169" s="46">
        <v>1025</v>
      </c>
      <c r="G169" s="46">
        <v>141</v>
      </c>
      <c r="H169" s="46">
        <v>2</v>
      </c>
      <c r="I169" s="46">
        <v>80</v>
      </c>
      <c r="J169" s="46">
        <v>8</v>
      </c>
      <c r="K169" s="42">
        <f t="shared" si="7"/>
        <v>6257</v>
      </c>
      <c r="L169" s="47"/>
      <c r="M169" s="84"/>
      <c r="N169" s="34"/>
      <c r="P169" s="34"/>
      <c r="R169" s="34"/>
      <c r="S169" s="34"/>
    </row>
    <row r="170" spans="1:19" ht="16.5" customHeight="1" x14ac:dyDescent="0.5">
      <c r="A170" s="77">
        <v>29</v>
      </c>
      <c r="B170" s="13"/>
      <c r="C170" s="77" t="s">
        <v>129</v>
      </c>
      <c r="D170" s="14" t="s">
        <v>18</v>
      </c>
      <c r="E170" s="35">
        <v>22</v>
      </c>
      <c r="F170" s="35">
        <v>19</v>
      </c>
      <c r="G170" s="35">
        <v>0</v>
      </c>
      <c r="H170" s="35">
        <v>0</v>
      </c>
      <c r="I170" s="35">
        <v>0</v>
      </c>
      <c r="J170" s="35">
        <v>0</v>
      </c>
      <c r="K170" s="36">
        <f t="shared" si="7"/>
        <v>41</v>
      </c>
      <c r="L170" s="44"/>
      <c r="M170" s="82">
        <f>SUM(L170:L175)</f>
        <v>43750</v>
      </c>
      <c r="N170" s="1" t="s">
        <v>130</v>
      </c>
      <c r="P170" s="34"/>
      <c r="R170" s="34"/>
      <c r="S170" s="34"/>
    </row>
    <row r="171" spans="1:19" ht="16.5" customHeight="1" x14ac:dyDescent="0.5">
      <c r="A171" s="78"/>
      <c r="B171" s="81" t="s">
        <v>129</v>
      </c>
      <c r="C171" s="78"/>
      <c r="D171" s="21" t="s">
        <v>20</v>
      </c>
      <c r="E171" s="38">
        <v>52</v>
      </c>
      <c r="F171" s="38">
        <v>18</v>
      </c>
      <c r="G171" s="38">
        <v>0</v>
      </c>
      <c r="H171" s="38">
        <v>0</v>
      </c>
      <c r="I171" s="38">
        <v>0</v>
      </c>
      <c r="J171" s="38">
        <v>0</v>
      </c>
      <c r="K171" s="39">
        <f t="shared" si="7"/>
        <v>70</v>
      </c>
      <c r="L171" s="40">
        <f>SUM(K170:K172)</f>
        <v>132</v>
      </c>
      <c r="M171" s="83"/>
      <c r="P171" s="34"/>
      <c r="R171" s="34"/>
      <c r="S171" s="34"/>
    </row>
    <row r="172" spans="1:19" ht="16.5" customHeight="1" x14ac:dyDescent="0.35">
      <c r="A172" s="78"/>
      <c r="B172" s="81"/>
      <c r="C172" s="27"/>
      <c r="D172" s="28" t="s">
        <v>21</v>
      </c>
      <c r="E172" s="46">
        <v>12</v>
      </c>
      <c r="F172" s="46">
        <v>9</v>
      </c>
      <c r="G172" s="46">
        <v>0</v>
      </c>
      <c r="H172" s="46">
        <v>0</v>
      </c>
      <c r="I172" s="46">
        <v>0</v>
      </c>
      <c r="J172" s="46">
        <v>0</v>
      </c>
      <c r="K172" s="42">
        <f t="shared" si="7"/>
        <v>21</v>
      </c>
      <c r="L172" s="47"/>
      <c r="M172" s="83"/>
      <c r="N172" s="34"/>
      <c r="P172" s="34"/>
      <c r="R172" s="34"/>
      <c r="S172" s="34"/>
    </row>
    <row r="173" spans="1:19" ht="16.5" customHeight="1" x14ac:dyDescent="0.35">
      <c r="A173" s="78"/>
      <c r="B173" s="19"/>
      <c r="C173" s="77" t="s">
        <v>128</v>
      </c>
      <c r="D173" s="61" t="s">
        <v>18</v>
      </c>
      <c r="E173" s="35">
        <v>6213</v>
      </c>
      <c r="F173" s="35">
        <v>1177</v>
      </c>
      <c r="G173" s="35">
        <v>140</v>
      </c>
      <c r="H173" s="35">
        <v>2</v>
      </c>
      <c r="I173" s="35">
        <v>71</v>
      </c>
      <c r="J173" s="35">
        <v>24</v>
      </c>
      <c r="K173" s="36">
        <f t="shared" si="7"/>
        <v>7627</v>
      </c>
      <c r="L173" s="62"/>
      <c r="M173" s="83"/>
      <c r="N173" s="34"/>
      <c r="P173" s="34"/>
      <c r="R173" s="34"/>
      <c r="S173" s="34"/>
    </row>
    <row r="174" spans="1:19" ht="16.5" customHeight="1" x14ac:dyDescent="0.35">
      <c r="A174" s="78"/>
      <c r="B174" s="19" t="s">
        <v>125</v>
      </c>
      <c r="C174" s="78"/>
      <c r="D174" s="21" t="s">
        <v>20</v>
      </c>
      <c r="E174" s="38">
        <v>20787</v>
      </c>
      <c r="F174" s="38">
        <v>6675</v>
      </c>
      <c r="G174" s="38">
        <v>672</v>
      </c>
      <c r="H174" s="38">
        <v>12</v>
      </c>
      <c r="I174" s="38">
        <v>490</v>
      </c>
      <c r="J174" s="38">
        <v>124</v>
      </c>
      <c r="K174" s="39">
        <f t="shared" si="7"/>
        <v>28760</v>
      </c>
      <c r="L174" s="40">
        <f>SUM(K173:K175)</f>
        <v>43618</v>
      </c>
      <c r="M174" s="83"/>
      <c r="N174" s="34"/>
      <c r="P174" s="34"/>
      <c r="R174" s="34"/>
      <c r="S174" s="34"/>
    </row>
    <row r="175" spans="1:19" ht="16.5" customHeight="1" x14ac:dyDescent="0.35">
      <c r="A175" s="79"/>
      <c r="B175" s="27"/>
      <c r="C175" s="27"/>
      <c r="D175" s="28" t="s">
        <v>21</v>
      </c>
      <c r="E175" s="46">
        <v>5434</v>
      </c>
      <c r="F175" s="46">
        <v>1540</v>
      </c>
      <c r="G175" s="46">
        <v>177</v>
      </c>
      <c r="H175" s="46">
        <v>2</v>
      </c>
      <c r="I175" s="46">
        <v>51</v>
      </c>
      <c r="J175" s="46">
        <v>27</v>
      </c>
      <c r="K175" s="42">
        <f t="shared" si="7"/>
        <v>7231</v>
      </c>
      <c r="L175" s="47"/>
      <c r="M175" s="84"/>
      <c r="N175" s="34"/>
      <c r="P175" s="34"/>
      <c r="R175" s="34"/>
      <c r="S175" s="34"/>
    </row>
    <row r="176" spans="1:19" ht="16.5" customHeight="1" x14ac:dyDescent="0.35">
      <c r="A176" s="77">
        <v>30</v>
      </c>
      <c r="B176" s="13"/>
      <c r="C176" s="77" t="s">
        <v>131</v>
      </c>
      <c r="D176" s="61" t="s">
        <v>18</v>
      </c>
      <c r="E176" s="35">
        <v>1351</v>
      </c>
      <c r="F176" s="35">
        <v>269</v>
      </c>
      <c r="G176" s="35">
        <v>0</v>
      </c>
      <c r="H176" s="35">
        <v>0</v>
      </c>
      <c r="I176" s="35">
        <v>80</v>
      </c>
      <c r="J176" s="35">
        <v>0</v>
      </c>
      <c r="K176" s="36">
        <f t="shared" si="7"/>
        <v>1700</v>
      </c>
      <c r="L176" s="62"/>
      <c r="M176" s="82">
        <f>SUM(L176:L184)</f>
        <v>18693</v>
      </c>
      <c r="N176" s="65" t="s">
        <v>132</v>
      </c>
      <c r="P176" s="34"/>
      <c r="R176" s="34"/>
      <c r="S176" s="34"/>
    </row>
    <row r="177" spans="1:19" ht="16.5" customHeight="1" x14ac:dyDescent="0.5">
      <c r="A177" s="78"/>
      <c r="B177" s="81" t="s">
        <v>133</v>
      </c>
      <c r="C177" s="78"/>
      <c r="D177" s="21" t="s">
        <v>20</v>
      </c>
      <c r="E177" s="38">
        <v>2170</v>
      </c>
      <c r="F177" s="38">
        <v>1604</v>
      </c>
      <c r="G177" s="38">
        <v>1</v>
      </c>
      <c r="H177" s="38">
        <v>0</v>
      </c>
      <c r="I177" s="38">
        <v>3232</v>
      </c>
      <c r="J177" s="38">
        <v>10</v>
      </c>
      <c r="K177" s="39">
        <f t="shared" si="7"/>
        <v>7017</v>
      </c>
      <c r="L177" s="40">
        <f>SUM(K176:K178)</f>
        <v>10083</v>
      </c>
      <c r="M177" s="83"/>
      <c r="P177" s="34"/>
      <c r="R177" s="34"/>
      <c r="S177" s="34"/>
    </row>
    <row r="178" spans="1:19" ht="16.5" customHeight="1" x14ac:dyDescent="0.35">
      <c r="A178" s="78"/>
      <c r="B178" s="81"/>
      <c r="C178" s="27"/>
      <c r="D178" s="28" t="s">
        <v>21</v>
      </c>
      <c r="E178" s="46">
        <v>611</v>
      </c>
      <c r="F178" s="46">
        <v>349</v>
      </c>
      <c r="G178" s="46">
        <v>0</v>
      </c>
      <c r="H178" s="46">
        <v>0</v>
      </c>
      <c r="I178" s="46">
        <v>405</v>
      </c>
      <c r="J178" s="46">
        <v>1</v>
      </c>
      <c r="K178" s="42">
        <f t="shared" si="7"/>
        <v>1366</v>
      </c>
      <c r="L178" s="47"/>
      <c r="M178" s="83"/>
      <c r="N178" s="34"/>
      <c r="P178" s="34"/>
      <c r="R178" s="34"/>
      <c r="S178" s="34"/>
    </row>
    <row r="179" spans="1:19" ht="16.5" customHeight="1" x14ac:dyDescent="0.35">
      <c r="A179" s="78"/>
      <c r="B179" s="81"/>
      <c r="C179" s="77" t="s">
        <v>134</v>
      </c>
      <c r="D179" s="14" t="s">
        <v>18</v>
      </c>
      <c r="E179" s="64">
        <v>7</v>
      </c>
      <c r="F179" s="64">
        <v>14</v>
      </c>
      <c r="G179" s="64">
        <v>0</v>
      </c>
      <c r="H179" s="64">
        <v>0</v>
      </c>
      <c r="I179" s="64">
        <v>1</v>
      </c>
      <c r="J179" s="64">
        <v>0</v>
      </c>
      <c r="K179" s="36">
        <f t="shared" si="7"/>
        <v>22</v>
      </c>
      <c r="L179" s="44"/>
      <c r="M179" s="83"/>
      <c r="N179" s="34"/>
      <c r="P179" s="34"/>
      <c r="R179" s="34"/>
      <c r="S179" s="34"/>
    </row>
    <row r="180" spans="1:19" ht="16.5" customHeight="1" x14ac:dyDescent="0.35">
      <c r="A180" s="78"/>
      <c r="B180" s="73"/>
      <c r="C180" s="78"/>
      <c r="D180" s="21" t="s">
        <v>20</v>
      </c>
      <c r="E180" s="66">
        <v>67</v>
      </c>
      <c r="F180" s="66">
        <v>39</v>
      </c>
      <c r="G180" s="66">
        <v>0</v>
      </c>
      <c r="H180" s="66">
        <v>0</v>
      </c>
      <c r="I180" s="66">
        <v>3</v>
      </c>
      <c r="J180" s="66">
        <v>0</v>
      </c>
      <c r="K180" s="39">
        <f t="shared" si="7"/>
        <v>109</v>
      </c>
      <c r="L180" s="40">
        <f>SUM(K179:K181)</f>
        <v>167</v>
      </c>
      <c r="M180" s="83"/>
      <c r="N180" s="34"/>
      <c r="P180" s="34"/>
      <c r="R180" s="34"/>
      <c r="S180" s="34"/>
    </row>
    <row r="181" spans="1:19" ht="16.5" customHeight="1" x14ac:dyDescent="0.35">
      <c r="A181" s="78"/>
      <c r="B181" s="73"/>
      <c r="C181" s="27"/>
      <c r="D181" s="28" t="s">
        <v>21</v>
      </c>
      <c r="E181" s="68">
        <v>20</v>
      </c>
      <c r="F181" s="68">
        <v>15</v>
      </c>
      <c r="G181" s="68">
        <v>0</v>
      </c>
      <c r="H181" s="68">
        <v>0</v>
      </c>
      <c r="I181" s="68">
        <v>1</v>
      </c>
      <c r="J181" s="68">
        <v>0</v>
      </c>
      <c r="K181" s="42">
        <f t="shared" si="7"/>
        <v>36</v>
      </c>
      <c r="L181" s="47"/>
      <c r="M181" s="83"/>
      <c r="N181" s="34"/>
      <c r="P181" s="34"/>
      <c r="R181" s="34"/>
      <c r="S181" s="34"/>
    </row>
    <row r="182" spans="1:19" ht="17.25" customHeight="1" x14ac:dyDescent="0.35">
      <c r="A182" s="78"/>
      <c r="B182" s="19" t="s">
        <v>135</v>
      </c>
      <c r="C182" s="77" t="s">
        <v>136</v>
      </c>
      <c r="D182" s="14" t="s">
        <v>18</v>
      </c>
      <c r="E182" s="64">
        <v>1352</v>
      </c>
      <c r="F182" s="64">
        <v>298</v>
      </c>
      <c r="G182" s="64">
        <v>0</v>
      </c>
      <c r="H182" s="64">
        <v>0</v>
      </c>
      <c r="I182" s="64">
        <v>24</v>
      </c>
      <c r="J182" s="64">
        <v>2</v>
      </c>
      <c r="K182" s="36">
        <f t="shared" si="7"/>
        <v>1676</v>
      </c>
      <c r="L182" s="44"/>
      <c r="M182" s="83"/>
      <c r="N182" s="65"/>
      <c r="P182" s="34"/>
      <c r="R182" s="34"/>
      <c r="S182" s="34"/>
    </row>
    <row r="183" spans="1:19" ht="16.5" customHeight="1" x14ac:dyDescent="0.5">
      <c r="A183" s="78"/>
      <c r="C183" s="78"/>
      <c r="D183" s="21" t="s">
        <v>20</v>
      </c>
      <c r="E183" s="66">
        <v>3553</v>
      </c>
      <c r="F183" s="66">
        <v>1493</v>
      </c>
      <c r="G183" s="66">
        <v>0</v>
      </c>
      <c r="H183" s="66">
        <v>0</v>
      </c>
      <c r="I183" s="66">
        <v>364</v>
      </c>
      <c r="J183" s="66">
        <v>3</v>
      </c>
      <c r="K183" s="39">
        <f t="shared" si="7"/>
        <v>5413</v>
      </c>
      <c r="L183" s="40">
        <f>SUM(K182:K184)</f>
        <v>8443</v>
      </c>
      <c r="M183" s="83"/>
      <c r="P183" s="34"/>
      <c r="R183" s="34"/>
      <c r="S183" s="34"/>
    </row>
    <row r="184" spans="1:19" ht="16.5" customHeight="1" x14ac:dyDescent="0.35">
      <c r="A184" s="79"/>
      <c r="B184" s="72"/>
      <c r="C184" s="27"/>
      <c r="D184" s="28" t="s">
        <v>21</v>
      </c>
      <c r="E184" s="68">
        <v>894</v>
      </c>
      <c r="F184" s="68">
        <v>433</v>
      </c>
      <c r="G184" s="68">
        <v>0</v>
      </c>
      <c r="H184" s="68">
        <v>0</v>
      </c>
      <c r="I184" s="68">
        <v>26</v>
      </c>
      <c r="J184" s="68">
        <v>1</v>
      </c>
      <c r="K184" s="42">
        <f t="shared" si="7"/>
        <v>1354</v>
      </c>
      <c r="L184" s="47"/>
      <c r="M184" s="84"/>
      <c r="N184" s="34"/>
      <c r="P184" s="34"/>
      <c r="R184" s="34"/>
      <c r="S184" s="34"/>
    </row>
    <row r="185" spans="1:19" ht="16.5" customHeight="1" x14ac:dyDescent="0.5">
      <c r="A185" s="77">
        <v>31</v>
      </c>
      <c r="B185" s="74"/>
      <c r="C185" s="77" t="s">
        <v>137</v>
      </c>
      <c r="D185" s="14" t="s">
        <v>18</v>
      </c>
      <c r="E185" s="35">
        <v>1969</v>
      </c>
      <c r="F185" s="35">
        <v>308</v>
      </c>
      <c r="G185" s="35">
        <v>45</v>
      </c>
      <c r="H185" s="35">
        <v>0</v>
      </c>
      <c r="I185" s="35">
        <v>32</v>
      </c>
      <c r="J185" s="35">
        <v>20</v>
      </c>
      <c r="K185" s="36">
        <f t="shared" si="7"/>
        <v>2374</v>
      </c>
      <c r="L185" s="44"/>
      <c r="M185" s="82">
        <f>SUM(L185:L190)</f>
        <v>43440</v>
      </c>
      <c r="N185" s="1" t="s">
        <v>138</v>
      </c>
      <c r="P185" s="34"/>
      <c r="R185" s="34"/>
      <c r="S185" s="34"/>
    </row>
    <row r="186" spans="1:19" ht="16.5" customHeight="1" x14ac:dyDescent="0.5">
      <c r="A186" s="78"/>
      <c r="B186" s="81" t="s">
        <v>139</v>
      </c>
      <c r="C186" s="78"/>
      <c r="D186" s="21" t="s">
        <v>20</v>
      </c>
      <c r="E186" s="38">
        <v>6872</v>
      </c>
      <c r="F186" s="38">
        <v>1755</v>
      </c>
      <c r="G186" s="38">
        <v>191</v>
      </c>
      <c r="H186" s="38">
        <v>0</v>
      </c>
      <c r="I186" s="38">
        <v>118</v>
      </c>
      <c r="J186" s="38">
        <v>151</v>
      </c>
      <c r="K186" s="39">
        <f t="shared" si="7"/>
        <v>9087</v>
      </c>
      <c r="L186" s="40">
        <f>SUM(K185:K187)</f>
        <v>14060</v>
      </c>
      <c r="M186" s="83"/>
      <c r="P186" s="34"/>
      <c r="R186" s="34"/>
      <c r="S186" s="34"/>
    </row>
    <row r="187" spans="1:19" ht="16.5" customHeight="1" x14ac:dyDescent="0.35">
      <c r="A187" s="78"/>
      <c r="B187" s="81"/>
      <c r="C187" s="27"/>
      <c r="D187" s="28" t="s">
        <v>21</v>
      </c>
      <c r="E187" s="46">
        <v>1954</v>
      </c>
      <c r="F187" s="46">
        <v>497</v>
      </c>
      <c r="G187" s="46">
        <v>64</v>
      </c>
      <c r="H187" s="46">
        <v>1</v>
      </c>
      <c r="I187" s="46">
        <v>30</v>
      </c>
      <c r="J187" s="46">
        <v>53</v>
      </c>
      <c r="K187" s="42">
        <f t="shared" si="7"/>
        <v>2599</v>
      </c>
      <c r="L187" s="47"/>
      <c r="M187" s="83"/>
      <c r="N187" s="34"/>
      <c r="P187" s="34"/>
      <c r="R187" s="34"/>
      <c r="S187" s="34"/>
    </row>
    <row r="188" spans="1:19" ht="16.5" customHeight="1" x14ac:dyDescent="0.35">
      <c r="A188" s="78"/>
      <c r="B188" s="32"/>
      <c r="C188" s="77" t="s">
        <v>139</v>
      </c>
      <c r="D188" s="14" t="s">
        <v>18</v>
      </c>
      <c r="E188" s="35">
        <v>3456</v>
      </c>
      <c r="F188" s="35">
        <v>803</v>
      </c>
      <c r="G188" s="35">
        <v>190</v>
      </c>
      <c r="H188" s="35">
        <v>1</v>
      </c>
      <c r="I188" s="35">
        <v>26</v>
      </c>
      <c r="J188" s="35">
        <v>101</v>
      </c>
      <c r="K188" s="36">
        <f t="shared" si="7"/>
        <v>4577</v>
      </c>
      <c r="L188" s="44"/>
      <c r="M188" s="83"/>
      <c r="N188" s="34"/>
      <c r="P188" s="34"/>
      <c r="R188" s="34"/>
      <c r="S188" s="34"/>
    </row>
    <row r="189" spans="1:19" ht="16.5" customHeight="1" x14ac:dyDescent="0.35">
      <c r="A189" s="78"/>
      <c r="B189" s="19" t="s">
        <v>140</v>
      </c>
      <c r="C189" s="78"/>
      <c r="D189" s="21" t="s">
        <v>20</v>
      </c>
      <c r="E189" s="38">
        <v>13643</v>
      </c>
      <c r="F189" s="38">
        <v>4843</v>
      </c>
      <c r="G189" s="38">
        <v>663</v>
      </c>
      <c r="H189" s="38">
        <v>6</v>
      </c>
      <c r="I189" s="38">
        <v>208</v>
      </c>
      <c r="J189" s="38">
        <v>488</v>
      </c>
      <c r="K189" s="39">
        <f t="shared" si="7"/>
        <v>19851</v>
      </c>
      <c r="L189" s="40">
        <f>SUM(K188:K190)</f>
        <v>29380</v>
      </c>
      <c r="M189" s="83"/>
      <c r="N189" s="34"/>
      <c r="P189" s="34"/>
      <c r="R189" s="34"/>
      <c r="S189" s="34"/>
    </row>
    <row r="190" spans="1:19" ht="16.5" customHeight="1" x14ac:dyDescent="0.35">
      <c r="A190" s="78"/>
      <c r="B190" s="20"/>
      <c r="C190" s="19"/>
      <c r="D190" s="28" t="s">
        <v>21</v>
      </c>
      <c r="E190" s="46">
        <v>3739</v>
      </c>
      <c r="F190" s="46">
        <v>956</v>
      </c>
      <c r="G190" s="46">
        <v>155</v>
      </c>
      <c r="H190" s="46">
        <v>0</v>
      </c>
      <c r="I190" s="46">
        <v>26</v>
      </c>
      <c r="J190" s="46">
        <v>76</v>
      </c>
      <c r="K190" s="42">
        <f t="shared" si="7"/>
        <v>4952</v>
      </c>
      <c r="L190" s="47"/>
      <c r="M190" s="83"/>
      <c r="N190" s="34"/>
      <c r="P190" s="34"/>
      <c r="R190" s="34"/>
      <c r="S190" s="34"/>
    </row>
    <row r="191" spans="1:19" ht="16.5" customHeight="1" x14ac:dyDescent="0.35">
      <c r="A191" s="77">
        <v>32</v>
      </c>
      <c r="B191" s="80" t="s">
        <v>141</v>
      </c>
      <c r="C191" s="77" t="s">
        <v>142</v>
      </c>
      <c r="D191" s="61" t="s">
        <v>18</v>
      </c>
      <c r="E191" s="35">
        <v>2101</v>
      </c>
      <c r="F191" s="35">
        <v>414</v>
      </c>
      <c r="G191" s="35">
        <v>0</v>
      </c>
      <c r="H191" s="35">
        <v>0</v>
      </c>
      <c r="I191" s="35">
        <v>9</v>
      </c>
      <c r="J191" s="35">
        <v>1</v>
      </c>
      <c r="K191" s="36">
        <f t="shared" si="7"/>
        <v>2525</v>
      </c>
      <c r="L191" s="62"/>
      <c r="M191" s="82">
        <f>SUM(L191:L193)</f>
        <v>12883</v>
      </c>
      <c r="N191" s="65" t="s">
        <v>143</v>
      </c>
      <c r="P191" s="34"/>
      <c r="R191" s="34"/>
      <c r="S191" s="34"/>
    </row>
    <row r="192" spans="1:19" ht="16.5" customHeight="1" x14ac:dyDescent="0.5">
      <c r="A192" s="78"/>
      <c r="B192" s="81"/>
      <c r="C192" s="78"/>
      <c r="D192" s="21" t="s">
        <v>20</v>
      </c>
      <c r="E192" s="38">
        <v>5838</v>
      </c>
      <c r="F192" s="38">
        <v>2113</v>
      </c>
      <c r="G192" s="38">
        <v>1</v>
      </c>
      <c r="H192" s="38">
        <v>0</v>
      </c>
      <c r="I192" s="38">
        <v>55</v>
      </c>
      <c r="J192" s="38">
        <v>1</v>
      </c>
      <c r="K192" s="39">
        <f t="shared" si="7"/>
        <v>8008</v>
      </c>
      <c r="L192" s="40">
        <f>SUM(K191:K193)</f>
        <v>12883</v>
      </c>
      <c r="M192" s="83"/>
      <c r="P192" s="34"/>
      <c r="R192" s="34"/>
      <c r="S192" s="34"/>
    </row>
    <row r="193" spans="1:19" ht="16.5" customHeight="1" x14ac:dyDescent="0.35">
      <c r="A193" s="79"/>
      <c r="B193" s="27" t="s">
        <v>144</v>
      </c>
      <c r="C193" s="27"/>
      <c r="D193" s="28" t="s">
        <v>21</v>
      </c>
      <c r="E193" s="46">
        <v>1633</v>
      </c>
      <c r="F193" s="46">
        <v>705</v>
      </c>
      <c r="G193" s="46">
        <v>0</v>
      </c>
      <c r="H193" s="46">
        <v>0</v>
      </c>
      <c r="I193" s="46">
        <v>12</v>
      </c>
      <c r="J193" s="46">
        <v>0</v>
      </c>
      <c r="K193" s="42">
        <f t="shared" si="7"/>
        <v>2350</v>
      </c>
      <c r="L193" s="47"/>
      <c r="M193" s="84"/>
      <c r="N193" s="34"/>
      <c r="P193" s="34"/>
      <c r="R193" s="34"/>
      <c r="S193" s="34"/>
    </row>
    <row r="194" spans="1:19" ht="16.5" customHeight="1" x14ac:dyDescent="0.5">
      <c r="A194" s="77">
        <v>33</v>
      </c>
      <c r="B194" s="74"/>
      <c r="C194" s="77" t="s">
        <v>90</v>
      </c>
      <c r="D194" s="14" t="s">
        <v>18</v>
      </c>
      <c r="E194" s="35">
        <v>6343</v>
      </c>
      <c r="F194" s="35">
        <v>1650</v>
      </c>
      <c r="G194" s="35">
        <v>167</v>
      </c>
      <c r="H194" s="35">
        <v>4</v>
      </c>
      <c r="I194" s="35">
        <v>59</v>
      </c>
      <c r="J194" s="35">
        <v>9</v>
      </c>
      <c r="K194" s="36">
        <f t="shared" si="7"/>
        <v>8232</v>
      </c>
      <c r="L194" s="44"/>
      <c r="M194" s="82">
        <f>SUM(L194:L199)</f>
        <v>53630</v>
      </c>
      <c r="N194" s="1" t="s">
        <v>145</v>
      </c>
      <c r="P194" s="34"/>
      <c r="R194" s="34"/>
      <c r="S194" s="34"/>
    </row>
    <row r="195" spans="1:19" ht="16.5" customHeight="1" x14ac:dyDescent="0.5">
      <c r="A195" s="78"/>
      <c r="B195" s="81" t="s">
        <v>146</v>
      </c>
      <c r="C195" s="78"/>
      <c r="D195" s="21" t="s">
        <v>20</v>
      </c>
      <c r="E195" s="38">
        <v>23197</v>
      </c>
      <c r="F195" s="38">
        <v>6956</v>
      </c>
      <c r="G195" s="38">
        <v>634</v>
      </c>
      <c r="H195" s="38">
        <v>11</v>
      </c>
      <c r="I195" s="38">
        <v>687</v>
      </c>
      <c r="J195" s="38">
        <v>50</v>
      </c>
      <c r="K195" s="39">
        <f t="shared" si="7"/>
        <v>31535</v>
      </c>
      <c r="L195" s="40">
        <f>SUM(K194:K196)</f>
        <v>47370</v>
      </c>
      <c r="M195" s="83"/>
      <c r="P195" s="34"/>
      <c r="R195" s="34"/>
      <c r="S195" s="34"/>
    </row>
    <row r="196" spans="1:19" ht="16.5" customHeight="1" x14ac:dyDescent="0.35">
      <c r="A196" s="78"/>
      <c r="B196" s="81"/>
      <c r="C196" s="27"/>
      <c r="D196" s="28" t="s">
        <v>21</v>
      </c>
      <c r="E196" s="46">
        <v>5566</v>
      </c>
      <c r="F196" s="46">
        <v>1767</v>
      </c>
      <c r="G196" s="46">
        <v>188</v>
      </c>
      <c r="H196" s="46">
        <v>4</v>
      </c>
      <c r="I196" s="46">
        <v>71</v>
      </c>
      <c r="J196" s="46">
        <v>7</v>
      </c>
      <c r="K196" s="42">
        <f t="shared" si="7"/>
        <v>7603</v>
      </c>
      <c r="L196" s="47"/>
      <c r="M196" s="83"/>
      <c r="N196" s="34"/>
      <c r="P196" s="34"/>
      <c r="R196" s="34"/>
      <c r="S196" s="34"/>
    </row>
    <row r="197" spans="1:19" ht="16.5" customHeight="1" x14ac:dyDescent="0.35">
      <c r="A197" s="78"/>
      <c r="B197" s="32"/>
      <c r="C197" s="77" t="s">
        <v>147</v>
      </c>
      <c r="D197" s="14" t="s">
        <v>18</v>
      </c>
      <c r="E197" s="35">
        <v>1570</v>
      </c>
      <c r="F197" s="35">
        <v>336</v>
      </c>
      <c r="G197" s="35">
        <v>0</v>
      </c>
      <c r="H197" s="35">
        <v>0</v>
      </c>
      <c r="I197" s="35">
        <v>21</v>
      </c>
      <c r="J197" s="35">
        <v>0</v>
      </c>
      <c r="K197" s="36">
        <f t="shared" si="7"/>
        <v>1927</v>
      </c>
      <c r="L197" s="44"/>
      <c r="M197" s="83"/>
      <c r="N197" s="34"/>
      <c r="P197" s="34"/>
      <c r="R197" s="34"/>
      <c r="S197" s="34"/>
    </row>
    <row r="198" spans="1:19" ht="16.5" customHeight="1" x14ac:dyDescent="0.35">
      <c r="A198" s="78"/>
      <c r="B198" s="19" t="s">
        <v>144</v>
      </c>
      <c r="C198" s="78"/>
      <c r="D198" s="21" t="s">
        <v>20</v>
      </c>
      <c r="E198" s="38">
        <v>2697</v>
      </c>
      <c r="F198" s="38">
        <v>723</v>
      </c>
      <c r="G198" s="38">
        <v>5</v>
      </c>
      <c r="H198" s="38">
        <v>0</v>
      </c>
      <c r="I198" s="38">
        <v>16</v>
      </c>
      <c r="J198" s="38">
        <v>1</v>
      </c>
      <c r="K198" s="39">
        <f t="shared" si="7"/>
        <v>3442</v>
      </c>
      <c r="L198" s="40">
        <f>SUM(K197:K199)</f>
        <v>6260</v>
      </c>
      <c r="M198" s="83"/>
      <c r="N198" s="34"/>
      <c r="P198" s="34"/>
      <c r="R198" s="34"/>
      <c r="S198" s="34"/>
    </row>
    <row r="199" spans="1:19" ht="16.5" customHeight="1" x14ac:dyDescent="0.35">
      <c r="A199" s="79"/>
      <c r="B199" s="76"/>
      <c r="C199" s="27"/>
      <c r="D199" s="28" t="s">
        <v>21</v>
      </c>
      <c r="E199" s="46">
        <v>718</v>
      </c>
      <c r="F199" s="46">
        <v>168</v>
      </c>
      <c r="G199" s="46">
        <v>0</v>
      </c>
      <c r="H199" s="46">
        <v>0</v>
      </c>
      <c r="I199" s="46">
        <v>5</v>
      </c>
      <c r="J199" s="46">
        <v>0</v>
      </c>
      <c r="K199" s="42">
        <f t="shared" si="7"/>
        <v>891</v>
      </c>
      <c r="L199" s="47"/>
      <c r="M199" s="84"/>
      <c r="N199" s="34"/>
      <c r="P199" s="34"/>
      <c r="R199" s="34"/>
      <c r="S199" s="34"/>
    </row>
  </sheetData>
  <mergeCells count="170">
    <mergeCell ref="A1:M1"/>
    <mergeCell ref="A2:M2"/>
    <mergeCell ref="A3:A4"/>
    <mergeCell ref="E3:J3"/>
    <mergeCell ref="K3:M3"/>
    <mergeCell ref="A5:A10"/>
    <mergeCell ref="C5:C6"/>
    <mergeCell ref="M5:M10"/>
    <mergeCell ref="B6:B7"/>
    <mergeCell ref="C8:C9"/>
    <mergeCell ref="A11:A16"/>
    <mergeCell ref="C11:C12"/>
    <mergeCell ref="M11:M16"/>
    <mergeCell ref="B12:B13"/>
    <mergeCell ref="C14:C15"/>
    <mergeCell ref="A17:A22"/>
    <mergeCell ref="C17:C18"/>
    <mergeCell ref="M17:M22"/>
    <mergeCell ref="B18:B19"/>
    <mergeCell ref="C20:C21"/>
    <mergeCell ref="A23:A28"/>
    <mergeCell ref="C23:C24"/>
    <mergeCell ref="M23:M28"/>
    <mergeCell ref="B24:B25"/>
    <mergeCell ref="C26:C27"/>
    <mergeCell ref="A29:A34"/>
    <mergeCell ref="C29:C30"/>
    <mergeCell ref="M29:M34"/>
    <mergeCell ref="B30:B31"/>
    <mergeCell ref="C32:C33"/>
    <mergeCell ref="A47:A49"/>
    <mergeCell ref="B47:B48"/>
    <mergeCell ref="C47:C48"/>
    <mergeCell ref="M47:M49"/>
    <mergeCell ref="A50:A52"/>
    <mergeCell ref="B50:B51"/>
    <mergeCell ref="C50:C51"/>
    <mergeCell ref="M50:M52"/>
    <mergeCell ref="A35:A40"/>
    <mergeCell ref="C35:C36"/>
    <mergeCell ref="M35:M40"/>
    <mergeCell ref="B36:B37"/>
    <mergeCell ref="C38:C39"/>
    <mergeCell ref="A41:A46"/>
    <mergeCell ref="C41:C42"/>
    <mergeCell ref="M41:M46"/>
    <mergeCell ref="B42:B43"/>
    <mergeCell ref="C44:C45"/>
    <mergeCell ref="A53:A58"/>
    <mergeCell ref="C53:C54"/>
    <mergeCell ref="M53:M58"/>
    <mergeCell ref="B54:B55"/>
    <mergeCell ref="C56:C57"/>
    <mergeCell ref="A59:A61"/>
    <mergeCell ref="B59:B60"/>
    <mergeCell ref="C59:C60"/>
    <mergeCell ref="M59:M61"/>
    <mergeCell ref="A71:A79"/>
    <mergeCell ref="C71:C72"/>
    <mergeCell ref="M71:M79"/>
    <mergeCell ref="B73:B74"/>
    <mergeCell ref="C74:C75"/>
    <mergeCell ref="C77:C78"/>
    <mergeCell ref="A62:A64"/>
    <mergeCell ref="B62:B63"/>
    <mergeCell ref="C62:C63"/>
    <mergeCell ref="M62:M64"/>
    <mergeCell ref="A65:A70"/>
    <mergeCell ref="C65:C66"/>
    <mergeCell ref="M65:M70"/>
    <mergeCell ref="B66:B67"/>
    <mergeCell ref="C68:C69"/>
    <mergeCell ref="A80:A85"/>
    <mergeCell ref="C80:C81"/>
    <mergeCell ref="M80:M85"/>
    <mergeCell ref="B81:B82"/>
    <mergeCell ref="C83:C84"/>
    <mergeCell ref="A86:A91"/>
    <mergeCell ref="C86:C87"/>
    <mergeCell ref="M86:M91"/>
    <mergeCell ref="B87:B88"/>
    <mergeCell ref="C89:C90"/>
    <mergeCell ref="C101:C102"/>
    <mergeCell ref="C104:C105"/>
    <mergeCell ref="A107:A112"/>
    <mergeCell ref="C107:C108"/>
    <mergeCell ref="M107:M112"/>
    <mergeCell ref="B108:B109"/>
    <mergeCell ref="C110:C111"/>
    <mergeCell ref="A92:A97"/>
    <mergeCell ref="C92:C93"/>
    <mergeCell ref="M92:M97"/>
    <mergeCell ref="B93:B94"/>
    <mergeCell ref="C95:C96"/>
    <mergeCell ref="A98:A106"/>
    <mergeCell ref="B98:B99"/>
    <mergeCell ref="C98:C99"/>
    <mergeCell ref="M98:M106"/>
    <mergeCell ref="B100:B101"/>
    <mergeCell ref="A113:A118"/>
    <mergeCell ref="C113:C114"/>
    <mergeCell ref="M113:M118"/>
    <mergeCell ref="B114:B115"/>
    <mergeCell ref="C116:C117"/>
    <mergeCell ref="A119:A124"/>
    <mergeCell ref="C119:C120"/>
    <mergeCell ref="M119:M124"/>
    <mergeCell ref="B120:B121"/>
    <mergeCell ref="C122:C123"/>
    <mergeCell ref="C137:C138"/>
    <mergeCell ref="A140:A145"/>
    <mergeCell ref="C140:C141"/>
    <mergeCell ref="M140:M145"/>
    <mergeCell ref="B141:B142"/>
    <mergeCell ref="C143:C144"/>
    <mergeCell ref="A125:A130"/>
    <mergeCell ref="C125:C126"/>
    <mergeCell ref="M125:M130"/>
    <mergeCell ref="B126:B127"/>
    <mergeCell ref="C128:C129"/>
    <mergeCell ref="A131:A139"/>
    <mergeCell ref="C131:C132"/>
    <mergeCell ref="M131:M139"/>
    <mergeCell ref="B133:B134"/>
    <mergeCell ref="C134:C135"/>
    <mergeCell ref="A146:A151"/>
    <mergeCell ref="C146:C147"/>
    <mergeCell ref="M146:M151"/>
    <mergeCell ref="B147:B148"/>
    <mergeCell ref="C149:C150"/>
    <mergeCell ref="A152:A157"/>
    <mergeCell ref="C152:C153"/>
    <mergeCell ref="M152:M157"/>
    <mergeCell ref="B153:B154"/>
    <mergeCell ref="C155:C156"/>
    <mergeCell ref="A158:A163"/>
    <mergeCell ref="C158:C159"/>
    <mergeCell ref="M158:M163"/>
    <mergeCell ref="B159:B160"/>
    <mergeCell ref="C161:C162"/>
    <mergeCell ref="A164:A169"/>
    <mergeCell ref="C164:C165"/>
    <mergeCell ref="M164:M169"/>
    <mergeCell ref="B165:B166"/>
    <mergeCell ref="C167:C168"/>
    <mergeCell ref="C182:C183"/>
    <mergeCell ref="A185:A190"/>
    <mergeCell ref="C185:C186"/>
    <mergeCell ref="M185:M190"/>
    <mergeCell ref="B186:B187"/>
    <mergeCell ref="C188:C189"/>
    <mergeCell ref="A170:A175"/>
    <mergeCell ref="C170:C171"/>
    <mergeCell ref="M170:M175"/>
    <mergeCell ref="B171:B172"/>
    <mergeCell ref="C173:C174"/>
    <mergeCell ref="A176:A184"/>
    <mergeCell ref="C176:C177"/>
    <mergeCell ref="M176:M184"/>
    <mergeCell ref="B177:B179"/>
    <mergeCell ref="C179:C180"/>
    <mergeCell ref="A191:A193"/>
    <mergeCell ref="B191:B192"/>
    <mergeCell ref="C191:C192"/>
    <mergeCell ref="M191:M193"/>
    <mergeCell ref="A194:A199"/>
    <mergeCell ref="C194:C195"/>
    <mergeCell ref="M194:M199"/>
    <mergeCell ref="B195:B196"/>
    <mergeCell ref="C197:C198"/>
  </mergeCells>
  <pageMargins left="0.39370078740157483" right="0.23622047244094491" top="0.27559055118110237" bottom="0.27559055118110237" header="0.31496062992125984" footer="0.31496062992125984"/>
  <pageSetup paperSize="9" scale="89" orientation="landscape" horizontalDpi="4294967295" verticalDpi="4294967295" r:id="rId1"/>
  <rowBreaks count="4" manualBreakCount="4">
    <brk id="34" max="16383" man="1"/>
    <brk id="70" max="16383" man="1"/>
    <brk id="106" max="12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สค67</vt:lpstr>
      <vt:lpstr>สค67!Print_Titles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dcterms:created xsi:type="dcterms:W3CDTF">2024-10-07T03:26:04Z</dcterms:created>
  <dcterms:modified xsi:type="dcterms:W3CDTF">2024-10-07T03:57:22Z</dcterms:modified>
</cp:coreProperties>
</file>