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1119EBF3-48FD-4894-942B-50EB7F1B93A4}" xr6:coauthVersionLast="47" xr6:coauthVersionMax="47" xr10:uidLastSave="{00000000-0000-0000-0000-000000000000}"/>
  <bookViews>
    <workbookView xWindow="-120" yWindow="-120" windowWidth="29040" windowHeight="15720" xr2:uid="{CCEE9392-23FE-4C8F-AA56-A48A42F19D9E}"/>
  </bookViews>
  <sheets>
    <sheet name="สะพานข้ามแม่น้ำ" sheetId="1" r:id="rId1"/>
  </sheets>
  <definedNames>
    <definedName name="_xlnm.Print_Titles" localSheetId="0">สะพานข้ามแม่น้ำ!$3:$4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L48" i="1" l="1"/>
  <c r="L60" i="1"/>
  <c r="L57" i="1"/>
  <c r="L33" i="1"/>
  <c r="M29" i="1" s="1"/>
  <c r="L54" i="1"/>
  <c r="L51" i="1"/>
  <c r="L63" i="1"/>
  <c r="M47" i="1"/>
  <c r="L9" i="1"/>
  <c r="L6" i="1"/>
  <c r="M5" i="1" s="1"/>
  <c r="M59" i="1"/>
  <c r="M53" i="1"/>
  <c r="L30" i="1"/>
  <c r="L12" i="1"/>
  <c r="M11" i="1" s="1"/>
  <c r="L15" i="1"/>
  <c r="L45" i="1"/>
  <c r="L27" i="1"/>
  <c r="L39" i="1"/>
  <c r="L21" i="1"/>
  <c r="M20" i="1" s="1"/>
  <c r="L42" i="1"/>
  <c r="M41" i="1" s="1"/>
  <c r="L24" i="1"/>
  <c r="L36" i="1"/>
  <c r="L18" i="1"/>
  <c r="M17" i="1" s="1"/>
  <c r="M23" i="1"/>
  <c r="M50" i="1" l="1"/>
  <c r="M35" i="1"/>
</calcChain>
</file>

<file path=xl/sharedStrings.xml><?xml version="1.0" encoding="utf-8"?>
<sst xmlns="http://schemas.openxmlformats.org/spreadsheetml/2006/main" count="117" uniqueCount="51">
  <si>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</si>
  <si>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</si>
  <si>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</si>
  <si>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</si>
  <si>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</si>
  <si>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</si>
  <si>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</si>
  <si>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</si>
  <si>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</si>
  <si>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</si>
  <si>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</si>
  <si>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</si>
  <si>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</si>
  <si>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</si>
  <si>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</si>
  <si>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</si>
  <si>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มุ่งหน้าแยกเมอรี่คิงส์</t>
  </si>
  <si>
    <t>เร่งด่วนเช้า (7.00 - 9.00 น.)</t>
  </si>
  <si>
    <t>สะพานพระปกเกล้า</t>
  </si>
  <si>
    <t>นอกเร่งด่วน (9.00 - 17.00 น.)</t>
  </si>
  <si>
    <t>เร่งด่วนเย็น (17.00 - 19.00 น.)</t>
  </si>
  <si>
    <t>มุ่งหน้าแยกบ้านแขก</t>
  </si>
  <si>
    <t>มุ่งหน้าแยกพาหุรัด</t>
  </si>
  <si>
    <t>สะพานพระพุทธยอดฟ้า</t>
  </si>
  <si>
    <t>มุ่งหน้าแยกสุรศักดิ์</t>
  </si>
  <si>
    <t>มุ่งหน้าแยกตากสิน</t>
  </si>
  <si>
    <t>มุ่งหน้าแยกผ่านพิภพลีลา</t>
  </si>
  <si>
    <t>สะพานสมเด็จพระปิ่นเกล้า</t>
  </si>
  <si>
    <t>มุ่งหน้าแยกอรุณอมรินทร์</t>
  </si>
  <si>
    <t>มุ่งหน้าแยกวิสุทธิกษัตริย์</t>
  </si>
  <si>
    <t>สะพานพระราม 8</t>
  </si>
  <si>
    <t>มุ่งหน้าแยกซังฮี้</t>
  </si>
  <si>
    <t>สะพานกรุงธน</t>
  </si>
  <si>
    <t>มุ่งหน้าแยกบางพลัด</t>
  </si>
  <si>
    <t>มุ่งหน้าแยกถนนตก</t>
  </si>
  <si>
    <t>สะพานกรุงเทพ</t>
  </si>
  <si>
    <t>มุ่งหน้าแยกบุคคโล</t>
  </si>
  <si>
    <t>สะพานพระราม 3</t>
  </si>
  <si>
    <t>มุ่งหน้าแยกมไหสวรรย์</t>
  </si>
  <si>
    <t>มุ่งหน้าถนนพระราม 3</t>
  </si>
  <si>
    <t>สะพานภูมิพล 1</t>
  </si>
  <si>
    <t>มุ่งหน้าถนนสุขสวัสดิ์</t>
  </si>
  <si>
    <t>มุ่งหน้าแยกวงศ์สว่าง</t>
  </si>
  <si>
    <t>สะพานพระราม 7</t>
  </si>
  <si>
    <t>มุ่งหน้าถนนจรัญสนิทวงศ์</t>
  </si>
  <si>
    <t>ปริมาณจราจรสะพานข้ามแม่น้ำ 2567</t>
  </si>
  <si>
    <t>(18 ต.ค. 67)</t>
  </si>
  <si>
    <t>(17 ต.ค. 67)</t>
  </si>
  <si>
    <t>(16 ต.ค. 67)</t>
  </si>
  <si>
    <t>(21 ต.ค. 67)</t>
  </si>
  <si>
    <t>สะพานสมเด็จพระเจ้าตากสิน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</si>
</sst>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6"/>
      <name val="TH Sarabun New"/>
      <family val="2"/>
    </font>
    <font>
      <sz val="10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0" fontId="10" fillId="0" borderId="17" xfId="2" applyFont="1" applyBorder="1" applyAlignment="1">
      <alignment vertical="center" wrapText="1"/>
    </xf>
    <xf numFmtId="0" fontId="7" fillId="0" borderId="24" xfId="2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0" fontId="3" fillId="0" borderId="1" xfId="0" applyFont="1" applyBorder="1"/>
    <xf numFmtId="0" fontId="3" fillId="0" borderId="14" xfId="0" applyFont="1" applyBorder="1"/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11" fillId="0" borderId="0" xfId="0" applyFont="1"/>
    <xf numFmtId="165" fontId="8" fillId="0" borderId="21" xfId="1" applyNumberFormat="1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094A74DC-77A1-4883-B852-8437C2D0C0CD}"/>
    <cellStyle name="Normal" xfId="0" builtinId="0"/>
    <cellStyle name="ปกติ_Sheet1" xfId="2" xr:uid="{73E9499E-7F39-419B-A476-0E30CA4C3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AE42-ADAF-4470-9D73-061F240C438A}">
  <dimension ref="A1:X64"/>
  <sheetViews>
    <sheetView tabSelected="1" view="pageBreakPreview" zoomScale="148" zoomScaleNormal="100" zoomScaleSheetLayoutView="148" workbookViewId="0">
      <selection activeCell="D21" sqref="D21"/>
    </sheetView>
  </sheetViews>
  <sheetFormatPr defaultRowHeight="15" x14ac:dyDescent="0.35"/>
  <cols>
    <col min="1" max="1" width="6.5703125" style="1" customWidth="1"/>
    <col min="2" max="2" width="21.85546875" style="1" customWidth="1"/>
    <col min="3" max="3" width="21.28515625" style="1" customWidth="1"/>
    <col min="4" max="4" width="20.7109375" style="1" customWidth="1"/>
    <col min="5" max="5" width="9.7109375" style="1" customWidth="1"/>
    <col min="6" max="6" width="7.5703125" style="1" customWidth="1"/>
    <col min="7" max="7" width="7.85546875" style="1" customWidth="1"/>
    <col min="8" max="8" width="7" style="1" customWidth="1"/>
    <col min="9" max="9" width="7.28515625" style="1" customWidth="1"/>
    <col min="10" max="10" width="7.5703125" style="1" customWidth="1"/>
    <col min="11" max="11" width="10.140625" style="1" customWidth="1"/>
    <col min="12" max="12" width="8.7109375" style="1" customWidth="1"/>
    <col min="13" max="13" width="9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7" x14ac:dyDescent="0.35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4" ht="6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4" ht="23.25" x14ac:dyDescent="0.35">
      <c r="A3" s="61" t="s">
        <v>0</v>
      </c>
      <c r="B3" s="3" t="s">
        <v>1</v>
      </c>
      <c r="C3" s="3" t="s">
        <v>2</v>
      </c>
      <c r="D3" s="3" t="s">
        <v>3</v>
      </c>
      <c r="E3" s="63" t="s">
        <v>4</v>
      </c>
      <c r="F3" s="64"/>
      <c r="G3" s="64"/>
      <c r="H3" s="64"/>
      <c r="I3" s="64"/>
      <c r="J3" s="65"/>
      <c r="K3" s="63" t="s">
        <v>5</v>
      </c>
      <c r="L3" s="64"/>
      <c r="M3" s="66"/>
    </row>
    <row r="4" spans="1:24" ht="23.25" x14ac:dyDescent="0.35">
      <c r="A4" s="62"/>
      <c r="B4" s="4" t="s">
        <v>6</v>
      </c>
      <c r="C4" s="4"/>
      <c r="D4" s="5"/>
      <c r="E4" s="6" t="s">
        <v>7</v>
      </c>
      <c r="F4" s="7" t="s">
        <v>8</v>
      </c>
      <c r="G4" s="8" t="s">
        <v>9</v>
      </c>
      <c r="H4" s="5" t="s">
        <v>10</v>
      </c>
      <c r="I4" s="8" t="s">
        <v>11</v>
      </c>
      <c r="J4" s="5" t="s">
        <v>12</v>
      </c>
      <c r="K4" s="9" t="s">
        <v>13</v>
      </c>
      <c r="L4" s="2" t="s">
        <v>14</v>
      </c>
      <c r="M4" s="10" t="s">
        <v>15</v>
      </c>
    </row>
    <row r="5" spans="1:24" ht="16.5" customHeight="1" x14ac:dyDescent="0.35">
      <c r="A5" s="50">
        <v>1</v>
      </c>
      <c r="B5" s="46"/>
      <c r="C5" s="50" t="s">
        <v>34</v>
      </c>
      <c r="D5" s="12" t="s">
        <v>17</v>
      </c>
      <c r="E5" s="34">
        <v>3573</v>
      </c>
      <c r="F5" s="34">
        <v>793</v>
      </c>
      <c r="G5" s="34">
        <v>43</v>
      </c>
      <c r="H5" s="34">
        <v>3</v>
      </c>
      <c r="I5" s="34">
        <v>29</v>
      </c>
      <c r="J5" s="34">
        <v>37</v>
      </c>
      <c r="K5" s="35">
        <f t="shared" ref="K5:K22" si="0">SUM(E5:J5)</f>
        <v>4478</v>
      </c>
      <c r="L5" s="36"/>
      <c r="M5" s="53">
        <f>SUM(L5:L10)</f>
        <v>31911</v>
      </c>
    </row>
    <row r="6" spans="1:24" ht="16.5" customHeight="1" x14ac:dyDescent="0.35">
      <c r="A6" s="51"/>
      <c r="B6" s="51" t="s">
        <v>35</v>
      </c>
      <c r="C6" s="51"/>
      <c r="D6" s="19" t="s">
        <v>19</v>
      </c>
      <c r="E6" s="37">
        <v>10256</v>
      </c>
      <c r="F6" s="37">
        <v>2131</v>
      </c>
      <c r="G6" s="37">
        <v>304</v>
      </c>
      <c r="H6" s="38">
        <v>16</v>
      </c>
      <c r="I6" s="37">
        <v>76</v>
      </c>
      <c r="J6" s="37">
        <v>119</v>
      </c>
      <c r="K6" s="39">
        <f t="shared" si="0"/>
        <v>12902</v>
      </c>
      <c r="L6" s="40">
        <f>SUM(K5:K7)</f>
        <v>19533</v>
      </c>
      <c r="M6" s="54"/>
    </row>
    <row r="7" spans="1:24" ht="16.5" customHeight="1" x14ac:dyDescent="0.35">
      <c r="A7" s="51"/>
      <c r="B7" s="51"/>
      <c r="C7" s="23"/>
      <c r="D7" s="24" t="s">
        <v>20</v>
      </c>
      <c r="E7" s="41">
        <v>1563</v>
      </c>
      <c r="F7" s="41">
        <v>482</v>
      </c>
      <c r="G7" s="41">
        <v>91</v>
      </c>
      <c r="H7" s="41">
        <v>1</v>
      </c>
      <c r="I7" s="41">
        <v>6</v>
      </c>
      <c r="J7" s="41">
        <v>10</v>
      </c>
      <c r="K7" s="42">
        <f t="shared" si="0"/>
        <v>2153</v>
      </c>
      <c r="L7" s="43"/>
      <c r="M7" s="54"/>
    </row>
    <row r="8" spans="1:24" ht="16.5" customHeight="1" x14ac:dyDescent="0.35">
      <c r="A8" s="51"/>
      <c r="B8" s="44"/>
      <c r="C8" s="50" t="s">
        <v>36</v>
      </c>
      <c r="D8" s="29" t="s">
        <v>17</v>
      </c>
      <c r="E8" s="34">
        <v>1127</v>
      </c>
      <c r="F8" s="34">
        <v>312</v>
      </c>
      <c r="G8" s="34">
        <v>79</v>
      </c>
      <c r="H8" s="34">
        <v>6</v>
      </c>
      <c r="I8" s="34">
        <v>1</v>
      </c>
      <c r="J8" s="34">
        <v>27</v>
      </c>
      <c r="K8" s="35">
        <f t="shared" si="0"/>
        <v>1552</v>
      </c>
      <c r="L8" s="47"/>
      <c r="M8" s="54"/>
      <c r="N8" s="16"/>
      <c r="O8" s="17"/>
      <c r="U8" s="48"/>
      <c r="V8" s="48"/>
      <c r="W8" s="48"/>
      <c r="X8" s="48"/>
    </row>
    <row r="9" spans="1:24" ht="16.5" customHeight="1" x14ac:dyDescent="0.35">
      <c r="A9" s="51"/>
      <c r="B9" s="18" t="s">
        <v>48</v>
      </c>
      <c r="C9" s="51"/>
      <c r="D9" s="19" t="s">
        <v>19</v>
      </c>
      <c r="E9" s="37">
        <v>5546</v>
      </c>
      <c r="F9" s="37">
        <v>1999</v>
      </c>
      <c r="G9" s="37">
        <v>359</v>
      </c>
      <c r="H9" s="37">
        <v>10</v>
      </c>
      <c r="I9" s="37">
        <v>44</v>
      </c>
      <c r="J9" s="37">
        <v>129</v>
      </c>
      <c r="K9" s="39">
        <f t="shared" si="0"/>
        <v>8087</v>
      </c>
      <c r="L9" s="40">
        <f>SUM(K8:K10)</f>
        <v>12378</v>
      </c>
      <c r="M9" s="54"/>
      <c r="N9" s="16"/>
      <c r="O9" s="17"/>
    </row>
    <row r="10" spans="1:24" ht="16.5" customHeight="1" x14ac:dyDescent="0.35">
      <c r="A10" s="51"/>
      <c r="B10" s="18"/>
      <c r="C10" s="23"/>
      <c r="D10" s="24" t="s">
        <v>20</v>
      </c>
      <c r="E10" s="49">
        <v>2044</v>
      </c>
      <c r="F10" s="49">
        <v>556</v>
      </c>
      <c r="G10" s="49">
        <v>81</v>
      </c>
      <c r="H10" s="49">
        <v>1</v>
      </c>
      <c r="I10" s="49">
        <v>20</v>
      </c>
      <c r="J10" s="49">
        <v>37</v>
      </c>
      <c r="K10" s="42">
        <f t="shared" si="0"/>
        <v>2739</v>
      </c>
      <c r="L10" s="43"/>
      <c r="M10" s="54"/>
      <c r="N10" s="16"/>
      <c r="O10" s="17"/>
    </row>
    <row r="11" spans="1:24" ht="16.5" customHeight="1" x14ac:dyDescent="0.35">
      <c r="A11" s="50">
        <v>2</v>
      </c>
      <c r="B11" s="11"/>
      <c r="C11" s="50" t="s">
        <v>34</v>
      </c>
      <c r="D11" s="12" t="s">
        <v>17</v>
      </c>
      <c r="E11" s="13">
        <v>5089</v>
      </c>
      <c r="F11" s="13">
        <v>725</v>
      </c>
      <c r="G11" s="13">
        <v>8</v>
      </c>
      <c r="H11" s="13">
        <v>0</v>
      </c>
      <c r="I11" s="13">
        <v>71</v>
      </c>
      <c r="J11" s="13">
        <v>0</v>
      </c>
      <c r="K11" s="14">
        <f t="shared" si="0"/>
        <v>5893</v>
      </c>
      <c r="L11" s="15"/>
      <c r="M11" s="53">
        <f>SUM(L11:L16)</f>
        <v>49830</v>
      </c>
      <c r="N11" s="16"/>
      <c r="O11" s="17"/>
    </row>
    <row r="12" spans="1:24" ht="16.5" customHeight="1" x14ac:dyDescent="0.35">
      <c r="A12" s="51"/>
      <c r="B12" s="51" t="s">
        <v>37</v>
      </c>
      <c r="C12" s="51"/>
      <c r="D12" s="19" t="s">
        <v>19</v>
      </c>
      <c r="E12" s="20">
        <v>13156</v>
      </c>
      <c r="F12" s="20">
        <v>4712</v>
      </c>
      <c r="G12" s="20">
        <v>75</v>
      </c>
      <c r="H12" s="20">
        <v>3</v>
      </c>
      <c r="I12" s="20">
        <v>518</v>
      </c>
      <c r="J12" s="20">
        <v>0</v>
      </c>
      <c r="K12" s="21">
        <f t="shared" si="0"/>
        <v>18464</v>
      </c>
      <c r="L12" s="22">
        <f>SUM(K11:K13)</f>
        <v>28470</v>
      </c>
      <c r="M12" s="54"/>
      <c r="N12" s="16"/>
      <c r="O12" s="17"/>
    </row>
    <row r="13" spans="1:24" ht="16.5" customHeight="1" x14ac:dyDescent="0.35">
      <c r="A13" s="51"/>
      <c r="B13" s="51"/>
      <c r="C13" s="23"/>
      <c r="D13" s="24" t="s">
        <v>20</v>
      </c>
      <c r="E13" s="25">
        <v>3290</v>
      </c>
      <c r="F13" s="25">
        <v>755</v>
      </c>
      <c r="G13" s="25">
        <v>18</v>
      </c>
      <c r="H13" s="25">
        <v>0</v>
      </c>
      <c r="I13" s="25">
        <v>50</v>
      </c>
      <c r="J13" s="25">
        <v>0</v>
      </c>
      <c r="K13" s="26">
        <f t="shared" si="0"/>
        <v>4113</v>
      </c>
      <c r="L13" s="27"/>
      <c r="M13" s="54"/>
      <c r="N13" s="16"/>
      <c r="O13" s="17"/>
    </row>
    <row r="14" spans="1:24" ht="16.5" customHeight="1" x14ac:dyDescent="0.35">
      <c r="A14" s="51"/>
      <c r="B14" s="44"/>
      <c r="C14" s="50" t="s">
        <v>38</v>
      </c>
      <c r="D14" s="29" t="s">
        <v>17</v>
      </c>
      <c r="E14" s="13">
        <v>1841</v>
      </c>
      <c r="F14" s="13">
        <v>894</v>
      </c>
      <c r="G14" s="13">
        <v>23</v>
      </c>
      <c r="H14" s="13">
        <v>2</v>
      </c>
      <c r="I14" s="13">
        <v>104</v>
      </c>
      <c r="J14" s="13">
        <v>3</v>
      </c>
      <c r="K14" s="14">
        <f t="shared" si="0"/>
        <v>2867</v>
      </c>
      <c r="L14" s="30"/>
      <c r="M14" s="54"/>
    </row>
    <row r="15" spans="1:24" ht="16.5" customHeight="1" x14ac:dyDescent="0.35">
      <c r="A15" s="51"/>
      <c r="B15" s="18" t="s">
        <v>48</v>
      </c>
      <c r="C15" s="51"/>
      <c r="D15" s="19" t="s">
        <v>19</v>
      </c>
      <c r="E15" s="20">
        <v>8289</v>
      </c>
      <c r="F15" s="20">
        <v>4334</v>
      </c>
      <c r="G15" s="20">
        <v>69</v>
      </c>
      <c r="H15" s="20">
        <v>8</v>
      </c>
      <c r="I15" s="20">
        <v>634</v>
      </c>
      <c r="J15" s="20">
        <v>4</v>
      </c>
      <c r="K15" s="21">
        <f t="shared" si="0"/>
        <v>13338</v>
      </c>
      <c r="L15" s="22">
        <f>SUM(K14:K16)</f>
        <v>21360</v>
      </c>
      <c r="M15" s="54"/>
    </row>
    <row r="16" spans="1:24" ht="16.5" customHeight="1" x14ac:dyDescent="0.35">
      <c r="A16" s="52"/>
      <c r="B16" s="18"/>
      <c r="C16" s="23"/>
      <c r="D16" s="24" t="s">
        <v>20</v>
      </c>
      <c r="E16" s="31">
        <v>4018</v>
      </c>
      <c r="F16" s="31">
        <v>1048</v>
      </c>
      <c r="G16" s="31">
        <v>29</v>
      </c>
      <c r="H16" s="31">
        <v>0</v>
      </c>
      <c r="I16" s="31">
        <v>60</v>
      </c>
      <c r="J16" s="31">
        <v>0</v>
      </c>
      <c r="K16" s="26">
        <f t="shared" si="0"/>
        <v>5155</v>
      </c>
      <c r="L16" s="27"/>
      <c r="M16" s="55"/>
      <c r="N16" s="16"/>
      <c r="O16" s="17"/>
    </row>
    <row r="17" spans="1:15" ht="16.5" customHeight="1" x14ac:dyDescent="0.35">
      <c r="A17" s="50">
        <v>3</v>
      </c>
      <c r="B17" s="11"/>
      <c r="C17" s="50" t="s">
        <v>39</v>
      </c>
      <c r="D17" s="12" t="s">
        <v>17</v>
      </c>
      <c r="E17" s="13">
        <v>7791</v>
      </c>
      <c r="F17" s="13">
        <v>2126</v>
      </c>
      <c r="G17" s="13">
        <v>5</v>
      </c>
      <c r="H17" s="13">
        <v>1</v>
      </c>
      <c r="I17" s="13">
        <v>155</v>
      </c>
      <c r="J17" s="13">
        <v>1</v>
      </c>
      <c r="K17" s="14">
        <f t="shared" si="0"/>
        <v>10079</v>
      </c>
      <c r="L17" s="15"/>
      <c r="M17" s="53">
        <f>SUM(L17:L22)</f>
        <v>74961</v>
      </c>
      <c r="N17" s="16"/>
      <c r="O17" s="17"/>
    </row>
    <row r="18" spans="1:15" ht="16.5" customHeight="1" x14ac:dyDescent="0.35">
      <c r="A18" s="51"/>
      <c r="B18" s="56" t="s">
        <v>40</v>
      </c>
      <c r="C18" s="51"/>
      <c r="D18" s="19" t="s">
        <v>19</v>
      </c>
      <c r="E18" s="20">
        <v>19094</v>
      </c>
      <c r="F18" s="20">
        <v>7955</v>
      </c>
      <c r="G18" s="20">
        <v>19</v>
      </c>
      <c r="H18" s="20">
        <v>3</v>
      </c>
      <c r="I18" s="20">
        <v>1822</v>
      </c>
      <c r="J18" s="20">
        <v>3</v>
      </c>
      <c r="K18" s="21">
        <f t="shared" si="0"/>
        <v>28896</v>
      </c>
      <c r="L18" s="22">
        <f>SUM(K17:K19)</f>
        <v>45712</v>
      </c>
      <c r="M18" s="54"/>
      <c r="N18" s="16"/>
      <c r="O18" s="17"/>
    </row>
    <row r="19" spans="1:15" ht="16.5" customHeight="1" x14ac:dyDescent="0.35">
      <c r="A19" s="51"/>
      <c r="B19" s="56"/>
      <c r="C19" s="23"/>
      <c r="D19" s="24" t="s">
        <v>20</v>
      </c>
      <c r="E19" s="25">
        <v>4664</v>
      </c>
      <c r="F19" s="25">
        <v>1627</v>
      </c>
      <c r="G19" s="25">
        <v>5</v>
      </c>
      <c r="H19" s="25">
        <v>1</v>
      </c>
      <c r="I19" s="25">
        <v>440</v>
      </c>
      <c r="J19" s="25">
        <v>0</v>
      </c>
      <c r="K19" s="26">
        <f t="shared" si="0"/>
        <v>6737</v>
      </c>
      <c r="L19" s="27"/>
      <c r="M19" s="54"/>
      <c r="N19" s="16"/>
      <c r="O19" s="17"/>
    </row>
    <row r="20" spans="1:15" ht="16.5" customHeight="1" x14ac:dyDescent="0.35">
      <c r="A20" s="51"/>
      <c r="C20" s="50" t="s">
        <v>41</v>
      </c>
      <c r="D20" s="29" t="s">
        <v>17</v>
      </c>
      <c r="E20" s="13">
        <v>2316</v>
      </c>
      <c r="F20" s="13">
        <v>800</v>
      </c>
      <c r="G20" s="13">
        <v>15</v>
      </c>
      <c r="H20" s="13">
        <v>1</v>
      </c>
      <c r="I20" s="13">
        <v>154</v>
      </c>
      <c r="J20" s="13">
        <v>1</v>
      </c>
      <c r="K20" s="14">
        <f t="shared" si="0"/>
        <v>3287</v>
      </c>
      <c r="L20" s="30"/>
      <c r="M20" s="54">
        <f>SUM(L20:L22)</f>
        <v>29249</v>
      </c>
      <c r="N20" s="16"/>
      <c r="O20" s="17"/>
    </row>
    <row r="21" spans="1:15" ht="16.5" customHeight="1" x14ac:dyDescent="0.35">
      <c r="A21" s="51"/>
      <c r="B21" s="18" t="s">
        <v>48</v>
      </c>
      <c r="C21" s="51"/>
      <c r="D21" s="19" t="s">
        <v>19</v>
      </c>
      <c r="E21" s="20">
        <v>10770</v>
      </c>
      <c r="F21" s="20">
        <v>6308</v>
      </c>
      <c r="G21" s="20">
        <v>69</v>
      </c>
      <c r="H21" s="20">
        <v>2</v>
      </c>
      <c r="I21" s="20">
        <v>1489</v>
      </c>
      <c r="J21" s="20">
        <v>3</v>
      </c>
      <c r="K21" s="21">
        <f t="shared" si="0"/>
        <v>18641</v>
      </c>
      <c r="L21" s="22">
        <f>SUM(K20:K22)</f>
        <v>29249</v>
      </c>
      <c r="M21" s="54"/>
      <c r="N21" s="16"/>
      <c r="O21" s="17"/>
    </row>
    <row r="22" spans="1:15" ht="16.5" customHeight="1" x14ac:dyDescent="0.35">
      <c r="A22" s="52"/>
      <c r="B22" s="18"/>
      <c r="C22" s="23"/>
      <c r="D22" s="24" t="s">
        <v>20</v>
      </c>
      <c r="E22" s="31">
        <v>5325</v>
      </c>
      <c r="F22" s="31">
        <v>1774</v>
      </c>
      <c r="G22" s="31">
        <v>12</v>
      </c>
      <c r="H22" s="31">
        <v>0</v>
      </c>
      <c r="I22" s="31">
        <v>209</v>
      </c>
      <c r="J22" s="31">
        <v>1</v>
      </c>
      <c r="K22" s="26">
        <f t="shared" si="0"/>
        <v>7321</v>
      </c>
      <c r="L22" s="27"/>
      <c r="M22" s="55"/>
      <c r="N22" s="16"/>
      <c r="O22" s="17"/>
    </row>
    <row r="23" spans="1:15" ht="16.5" customHeight="1" x14ac:dyDescent="0.35">
      <c r="A23" s="50">
        <v>4</v>
      </c>
      <c r="B23" s="33"/>
      <c r="C23" s="50" t="s">
        <v>26</v>
      </c>
      <c r="D23" s="12" t="s">
        <v>17</v>
      </c>
      <c r="E23" s="34">
        <v>6103</v>
      </c>
      <c r="F23" s="34">
        <v>1323</v>
      </c>
      <c r="G23" s="34">
        <v>241</v>
      </c>
      <c r="H23" s="34">
        <v>3</v>
      </c>
      <c r="I23" s="34">
        <v>73</v>
      </c>
      <c r="J23" s="34">
        <v>69</v>
      </c>
      <c r="K23" s="35">
        <f t="shared" ref="K23:K40" si="1">SUM(E23:J23)</f>
        <v>7812</v>
      </c>
      <c r="L23" s="36"/>
      <c r="M23" s="53">
        <f>SUM(L23:L28)</f>
        <v>59748</v>
      </c>
      <c r="N23" s="16"/>
      <c r="O23" s="17"/>
    </row>
    <row r="24" spans="1:15" ht="16.5" customHeight="1" x14ac:dyDescent="0.35">
      <c r="A24" s="51"/>
      <c r="B24" s="51" t="s">
        <v>27</v>
      </c>
      <c r="C24" s="51"/>
      <c r="D24" s="19" t="s">
        <v>19</v>
      </c>
      <c r="E24" s="37">
        <v>14499</v>
      </c>
      <c r="F24" s="37">
        <v>4532</v>
      </c>
      <c r="G24" s="37">
        <v>940</v>
      </c>
      <c r="H24" s="38">
        <v>5</v>
      </c>
      <c r="I24" s="37">
        <v>328</v>
      </c>
      <c r="J24" s="37">
        <v>278</v>
      </c>
      <c r="K24" s="39">
        <f t="shared" si="1"/>
        <v>20582</v>
      </c>
      <c r="L24" s="40">
        <f>SUM(K23:K25)</f>
        <v>31507</v>
      </c>
      <c r="M24" s="54"/>
      <c r="N24" s="16"/>
      <c r="O24" s="17"/>
    </row>
    <row r="25" spans="1:15" ht="16.5" customHeight="1" x14ac:dyDescent="0.35">
      <c r="A25" s="51"/>
      <c r="B25" s="51"/>
      <c r="C25" s="23"/>
      <c r="D25" s="24" t="s">
        <v>20</v>
      </c>
      <c r="E25" s="41">
        <v>2464</v>
      </c>
      <c r="F25" s="41">
        <v>394</v>
      </c>
      <c r="G25" s="41">
        <v>176</v>
      </c>
      <c r="H25" s="41">
        <v>0</v>
      </c>
      <c r="I25" s="41">
        <v>36</v>
      </c>
      <c r="J25" s="41">
        <v>43</v>
      </c>
      <c r="K25" s="42">
        <f t="shared" si="1"/>
        <v>3113</v>
      </c>
      <c r="L25" s="43"/>
      <c r="M25" s="54"/>
      <c r="N25" s="16"/>
      <c r="O25" s="17"/>
    </row>
    <row r="26" spans="1:15" ht="16.5" customHeight="1" x14ac:dyDescent="0.35">
      <c r="A26" s="51"/>
      <c r="B26" s="44"/>
      <c r="C26" s="50" t="s">
        <v>28</v>
      </c>
      <c r="D26" s="12" t="s">
        <v>17</v>
      </c>
      <c r="E26" s="34">
        <v>1785</v>
      </c>
      <c r="F26" s="34">
        <v>580</v>
      </c>
      <c r="G26" s="34">
        <v>185</v>
      </c>
      <c r="H26" s="34">
        <v>5</v>
      </c>
      <c r="I26" s="34">
        <v>50</v>
      </c>
      <c r="J26" s="34">
        <v>54</v>
      </c>
      <c r="K26" s="35">
        <f t="shared" si="1"/>
        <v>2659</v>
      </c>
      <c r="L26" s="36"/>
      <c r="M26" s="54"/>
      <c r="N26" s="16"/>
      <c r="O26" s="17"/>
    </row>
    <row r="27" spans="1:15" ht="16.5" customHeight="1" x14ac:dyDescent="0.35">
      <c r="A27" s="51"/>
      <c r="B27" s="18" t="s">
        <v>47</v>
      </c>
      <c r="C27" s="51"/>
      <c r="D27" s="19" t="s">
        <v>19</v>
      </c>
      <c r="E27" s="37">
        <v>13767</v>
      </c>
      <c r="F27" s="37">
        <v>4491</v>
      </c>
      <c r="G27" s="37">
        <v>708</v>
      </c>
      <c r="H27" s="38">
        <v>13</v>
      </c>
      <c r="I27" s="37">
        <v>515</v>
      </c>
      <c r="J27" s="37">
        <v>356</v>
      </c>
      <c r="K27" s="39">
        <f t="shared" si="1"/>
        <v>19850</v>
      </c>
      <c r="L27" s="40">
        <f>SUM(K26:K28)</f>
        <v>28241</v>
      </c>
      <c r="M27" s="54"/>
      <c r="N27" s="16"/>
      <c r="O27" s="17"/>
    </row>
    <row r="28" spans="1:15" ht="16.5" customHeight="1" x14ac:dyDescent="0.35">
      <c r="A28" s="51"/>
      <c r="B28" s="18"/>
      <c r="C28" s="23"/>
      <c r="D28" s="24" t="s">
        <v>20</v>
      </c>
      <c r="E28" s="41">
        <v>4484</v>
      </c>
      <c r="F28" s="41">
        <v>1006</v>
      </c>
      <c r="G28" s="41">
        <v>120</v>
      </c>
      <c r="H28" s="41">
        <v>0</v>
      </c>
      <c r="I28" s="41">
        <v>24</v>
      </c>
      <c r="J28" s="41">
        <v>98</v>
      </c>
      <c r="K28" s="42">
        <f t="shared" si="1"/>
        <v>5732</v>
      </c>
      <c r="L28" s="43"/>
      <c r="M28" s="54"/>
      <c r="N28" s="16"/>
      <c r="O28" s="17"/>
    </row>
    <row r="29" spans="1:15" ht="16.5" customHeight="1" x14ac:dyDescent="0.35">
      <c r="A29" s="50">
        <v>5</v>
      </c>
      <c r="B29" s="11"/>
      <c r="C29" s="50" t="s">
        <v>29</v>
      </c>
      <c r="D29" s="12" t="s">
        <v>17</v>
      </c>
      <c r="E29" s="13">
        <v>4750</v>
      </c>
      <c r="F29" s="13">
        <v>967</v>
      </c>
      <c r="G29" s="13">
        <v>3</v>
      </c>
      <c r="H29" s="13">
        <v>0</v>
      </c>
      <c r="I29" s="13">
        <v>47</v>
      </c>
      <c r="J29" s="13">
        <v>0</v>
      </c>
      <c r="K29" s="14">
        <f t="shared" si="1"/>
        <v>5767</v>
      </c>
      <c r="L29" s="45"/>
      <c r="M29" s="53">
        <f>SUM(L29:L34)</f>
        <v>48929</v>
      </c>
      <c r="N29" s="16"/>
      <c r="O29" s="17"/>
    </row>
    <row r="30" spans="1:15" ht="16.5" customHeight="1" x14ac:dyDescent="0.35">
      <c r="A30" s="51"/>
      <c r="B30" s="51" t="s">
        <v>30</v>
      </c>
      <c r="C30" s="51"/>
      <c r="D30" s="19" t="s">
        <v>19</v>
      </c>
      <c r="E30" s="20">
        <v>11282</v>
      </c>
      <c r="F30" s="20">
        <v>4617</v>
      </c>
      <c r="G30" s="20">
        <v>9</v>
      </c>
      <c r="H30" s="20">
        <v>0</v>
      </c>
      <c r="I30" s="20">
        <v>350</v>
      </c>
      <c r="J30" s="20">
        <v>8</v>
      </c>
      <c r="K30" s="21">
        <f t="shared" si="1"/>
        <v>16266</v>
      </c>
      <c r="L30" s="22">
        <f>SUM(K29:K31)</f>
        <v>24201</v>
      </c>
      <c r="M30" s="54"/>
      <c r="N30" s="16"/>
      <c r="O30" s="17"/>
    </row>
    <row r="31" spans="1:15" ht="16.5" customHeight="1" x14ac:dyDescent="0.35">
      <c r="A31" s="51"/>
      <c r="B31" s="51"/>
      <c r="C31" s="23"/>
      <c r="D31" s="24" t="s">
        <v>20</v>
      </c>
      <c r="E31" s="25">
        <v>1515</v>
      </c>
      <c r="F31" s="25">
        <v>637</v>
      </c>
      <c r="G31" s="25">
        <v>2</v>
      </c>
      <c r="H31" s="25">
        <v>0</v>
      </c>
      <c r="I31" s="25">
        <v>13</v>
      </c>
      <c r="J31" s="25">
        <v>1</v>
      </c>
      <c r="K31" s="26">
        <f t="shared" si="1"/>
        <v>2168</v>
      </c>
      <c r="L31" s="26"/>
      <c r="M31" s="54"/>
      <c r="N31" s="16"/>
      <c r="O31" s="17"/>
    </row>
    <row r="32" spans="1:15" ht="16.5" customHeight="1" x14ac:dyDescent="0.35">
      <c r="A32" s="51"/>
      <c r="B32" s="44"/>
      <c r="C32" s="50" t="s">
        <v>28</v>
      </c>
      <c r="D32" s="29" t="s">
        <v>17</v>
      </c>
      <c r="E32" s="13">
        <v>2024</v>
      </c>
      <c r="F32" s="13">
        <v>485</v>
      </c>
      <c r="G32" s="13">
        <v>6</v>
      </c>
      <c r="H32" s="13">
        <v>0</v>
      </c>
      <c r="I32" s="13">
        <v>12</v>
      </c>
      <c r="J32" s="13">
        <v>2</v>
      </c>
      <c r="K32" s="14">
        <f t="shared" si="1"/>
        <v>2529</v>
      </c>
      <c r="L32" s="22"/>
      <c r="M32" s="54"/>
      <c r="N32" s="16"/>
      <c r="O32" s="17"/>
    </row>
    <row r="33" spans="1:15" ht="16.5" customHeight="1" x14ac:dyDescent="0.35">
      <c r="A33" s="51"/>
      <c r="B33" s="18" t="s">
        <v>47</v>
      </c>
      <c r="C33" s="51"/>
      <c r="D33" s="19" t="s">
        <v>19</v>
      </c>
      <c r="E33" s="20">
        <v>11357</v>
      </c>
      <c r="F33" s="20">
        <v>4243</v>
      </c>
      <c r="G33" s="20">
        <v>20</v>
      </c>
      <c r="H33" s="20">
        <v>0</v>
      </c>
      <c r="I33" s="20">
        <v>144</v>
      </c>
      <c r="J33" s="20">
        <v>8</v>
      </c>
      <c r="K33" s="21">
        <f t="shared" si="1"/>
        <v>15772</v>
      </c>
      <c r="L33" s="22">
        <f>SUM(K32:K34)</f>
        <v>24728</v>
      </c>
      <c r="M33" s="54"/>
      <c r="N33" s="16"/>
      <c r="O33" s="17"/>
    </row>
    <row r="34" spans="1:15" ht="16.5" customHeight="1" x14ac:dyDescent="0.35">
      <c r="A34" s="52"/>
      <c r="B34" s="23"/>
      <c r="C34" s="23"/>
      <c r="D34" s="24" t="s">
        <v>20</v>
      </c>
      <c r="E34" s="31">
        <v>5723</v>
      </c>
      <c r="F34" s="31">
        <v>696</v>
      </c>
      <c r="G34" s="31">
        <v>4</v>
      </c>
      <c r="H34" s="31">
        <v>0</v>
      </c>
      <c r="I34" s="31">
        <v>3</v>
      </c>
      <c r="J34" s="31">
        <v>1</v>
      </c>
      <c r="K34" s="26">
        <f t="shared" si="1"/>
        <v>6427</v>
      </c>
      <c r="L34" s="26"/>
      <c r="M34" s="55"/>
      <c r="N34" s="16"/>
      <c r="O34" s="17"/>
    </row>
    <row r="35" spans="1:15" ht="16.5" customHeight="1" x14ac:dyDescent="0.35">
      <c r="A35" s="50">
        <v>6</v>
      </c>
      <c r="B35" s="11"/>
      <c r="C35" s="50" t="s">
        <v>31</v>
      </c>
      <c r="D35" s="12" t="s">
        <v>17</v>
      </c>
      <c r="E35" s="13">
        <v>3316</v>
      </c>
      <c r="F35" s="13">
        <v>529</v>
      </c>
      <c r="G35" s="13">
        <v>96</v>
      </c>
      <c r="H35" s="13">
        <v>0</v>
      </c>
      <c r="I35" s="13">
        <v>10</v>
      </c>
      <c r="J35" s="13">
        <v>3</v>
      </c>
      <c r="K35" s="14">
        <f t="shared" si="1"/>
        <v>3954</v>
      </c>
      <c r="L35" s="15"/>
      <c r="M35" s="53">
        <f>SUM(L35:L40)</f>
        <v>39217</v>
      </c>
      <c r="N35" s="16"/>
      <c r="O35" s="17"/>
    </row>
    <row r="36" spans="1:15" ht="16.5" customHeight="1" x14ac:dyDescent="0.35">
      <c r="A36" s="51"/>
      <c r="B36" s="56" t="s">
        <v>32</v>
      </c>
      <c r="C36" s="51"/>
      <c r="D36" s="19" t="s">
        <v>19</v>
      </c>
      <c r="E36" s="20">
        <v>12446</v>
      </c>
      <c r="F36" s="20">
        <v>2915</v>
      </c>
      <c r="G36" s="20">
        <v>408</v>
      </c>
      <c r="H36" s="20">
        <v>4</v>
      </c>
      <c r="I36" s="20">
        <v>62</v>
      </c>
      <c r="J36" s="20">
        <v>12</v>
      </c>
      <c r="K36" s="21">
        <f t="shared" si="1"/>
        <v>15847</v>
      </c>
      <c r="L36" s="22">
        <f>SUM(K35:K37)</f>
        <v>22115</v>
      </c>
      <c r="M36" s="54"/>
      <c r="N36" s="16"/>
      <c r="O36" s="17"/>
    </row>
    <row r="37" spans="1:15" ht="16.5" customHeight="1" x14ac:dyDescent="0.35">
      <c r="A37" s="51"/>
      <c r="B37" s="56"/>
      <c r="C37" s="23"/>
      <c r="D37" s="24" t="s">
        <v>20</v>
      </c>
      <c r="E37" s="25">
        <v>1795</v>
      </c>
      <c r="F37" s="25">
        <v>450</v>
      </c>
      <c r="G37" s="25">
        <v>50</v>
      </c>
      <c r="H37" s="25">
        <v>4</v>
      </c>
      <c r="I37" s="25">
        <v>12</v>
      </c>
      <c r="J37" s="25">
        <v>3</v>
      </c>
      <c r="K37" s="26">
        <f t="shared" si="1"/>
        <v>2314</v>
      </c>
      <c r="L37" s="27"/>
      <c r="M37" s="54"/>
      <c r="N37" s="16"/>
      <c r="O37" s="17"/>
    </row>
    <row r="38" spans="1:15" ht="16.5" customHeight="1" x14ac:dyDescent="0.35">
      <c r="A38" s="51"/>
      <c r="B38" s="28"/>
      <c r="C38" s="50" t="s">
        <v>33</v>
      </c>
      <c r="D38" s="29" t="s">
        <v>17</v>
      </c>
      <c r="E38" s="13">
        <v>1125</v>
      </c>
      <c r="F38" s="13">
        <v>268</v>
      </c>
      <c r="G38" s="13">
        <v>36</v>
      </c>
      <c r="H38" s="13">
        <v>3</v>
      </c>
      <c r="I38" s="13">
        <v>9</v>
      </c>
      <c r="J38" s="13">
        <v>8</v>
      </c>
      <c r="K38" s="14">
        <f t="shared" si="1"/>
        <v>1449</v>
      </c>
      <c r="L38" s="30"/>
      <c r="M38" s="54"/>
    </row>
    <row r="39" spans="1:15" ht="16.5" customHeight="1" x14ac:dyDescent="0.35">
      <c r="A39" s="51"/>
      <c r="B39" s="18" t="s">
        <v>47</v>
      </c>
      <c r="C39" s="51"/>
      <c r="D39" s="19" t="s">
        <v>19</v>
      </c>
      <c r="E39" s="20">
        <v>8711</v>
      </c>
      <c r="F39" s="20">
        <v>2230</v>
      </c>
      <c r="G39" s="20">
        <v>260</v>
      </c>
      <c r="H39" s="20">
        <v>11</v>
      </c>
      <c r="I39" s="20">
        <v>136</v>
      </c>
      <c r="J39" s="20">
        <v>28</v>
      </c>
      <c r="K39" s="21">
        <f t="shared" si="1"/>
        <v>11376</v>
      </c>
      <c r="L39" s="22">
        <f>SUM(K38:K40)</f>
        <v>17102</v>
      </c>
      <c r="M39" s="54"/>
    </row>
    <row r="40" spans="1:15" ht="16.5" customHeight="1" x14ac:dyDescent="0.35">
      <c r="A40" s="51"/>
      <c r="B40" s="18"/>
      <c r="C40" s="23"/>
      <c r="D40" s="24" t="s">
        <v>20</v>
      </c>
      <c r="E40" s="31">
        <v>3518</v>
      </c>
      <c r="F40" s="31">
        <v>656</v>
      </c>
      <c r="G40" s="31">
        <v>63</v>
      </c>
      <c r="H40" s="31">
        <v>3</v>
      </c>
      <c r="I40" s="31">
        <v>30</v>
      </c>
      <c r="J40" s="31">
        <v>7</v>
      </c>
      <c r="K40" s="26">
        <f t="shared" si="1"/>
        <v>4277</v>
      </c>
      <c r="L40" s="27"/>
      <c r="M40" s="54"/>
      <c r="N40" s="16"/>
      <c r="O40" s="17"/>
    </row>
    <row r="41" spans="1:15" ht="16.5" customHeight="1" x14ac:dyDescent="0.35">
      <c r="A41" s="50">
        <v>7</v>
      </c>
      <c r="B41" s="11"/>
      <c r="C41" s="50" t="s">
        <v>16</v>
      </c>
      <c r="D41" s="12" t="s">
        <v>17</v>
      </c>
      <c r="E41" s="13">
        <v>2445</v>
      </c>
      <c r="F41" s="13">
        <v>553</v>
      </c>
      <c r="G41" s="13">
        <v>151</v>
      </c>
      <c r="H41" s="13">
        <v>5</v>
      </c>
      <c r="I41" s="13">
        <v>35</v>
      </c>
      <c r="J41" s="13">
        <v>97</v>
      </c>
      <c r="K41" s="14">
        <f t="shared" ref="K41:K58" si="2">SUM(E41:J41)</f>
        <v>3286</v>
      </c>
      <c r="L41" s="15"/>
      <c r="M41" s="53">
        <f>SUM(L41:L46)</f>
        <v>30850</v>
      </c>
      <c r="N41" s="16"/>
      <c r="O41" s="17"/>
    </row>
    <row r="42" spans="1:15" ht="16.5" customHeight="1" x14ac:dyDescent="0.35">
      <c r="A42" s="51"/>
      <c r="B42" s="56" t="s">
        <v>18</v>
      </c>
      <c r="C42" s="51"/>
      <c r="D42" s="19" t="s">
        <v>19</v>
      </c>
      <c r="E42" s="20">
        <v>7191</v>
      </c>
      <c r="F42" s="20">
        <v>2381</v>
      </c>
      <c r="G42" s="20">
        <v>465</v>
      </c>
      <c r="H42" s="20">
        <v>22</v>
      </c>
      <c r="I42" s="20">
        <v>169</v>
      </c>
      <c r="J42" s="20">
        <v>327</v>
      </c>
      <c r="K42" s="21">
        <f t="shared" si="2"/>
        <v>10555</v>
      </c>
      <c r="L42" s="22">
        <f>SUM(K41:K43)</f>
        <v>16004</v>
      </c>
      <c r="M42" s="54"/>
      <c r="N42" s="16"/>
      <c r="O42" s="17"/>
    </row>
    <row r="43" spans="1:15" ht="16.5" customHeight="1" x14ac:dyDescent="0.35">
      <c r="A43" s="51"/>
      <c r="B43" s="56"/>
      <c r="C43" s="23"/>
      <c r="D43" s="24" t="s">
        <v>20</v>
      </c>
      <c r="E43" s="25">
        <v>1503</v>
      </c>
      <c r="F43" s="25">
        <v>456</v>
      </c>
      <c r="G43" s="25">
        <v>97</v>
      </c>
      <c r="H43" s="25">
        <v>4</v>
      </c>
      <c r="I43" s="25">
        <v>20</v>
      </c>
      <c r="J43" s="25">
        <v>83</v>
      </c>
      <c r="K43" s="26">
        <f t="shared" si="2"/>
        <v>2163</v>
      </c>
      <c r="L43" s="27"/>
      <c r="M43" s="54"/>
      <c r="N43" s="16"/>
      <c r="O43" s="17"/>
    </row>
    <row r="44" spans="1:15" ht="16.5" customHeight="1" x14ac:dyDescent="0.35">
      <c r="A44" s="51"/>
      <c r="B44" s="28"/>
      <c r="C44" s="50" t="s">
        <v>21</v>
      </c>
      <c r="D44" s="12" t="s">
        <v>17</v>
      </c>
      <c r="E44" s="13">
        <v>1045</v>
      </c>
      <c r="F44" s="13">
        <v>349</v>
      </c>
      <c r="G44" s="13">
        <v>98</v>
      </c>
      <c r="H44" s="13">
        <v>19</v>
      </c>
      <c r="I44" s="13">
        <v>12</v>
      </c>
      <c r="J44" s="13">
        <v>55</v>
      </c>
      <c r="K44" s="14">
        <f t="shared" si="2"/>
        <v>1578</v>
      </c>
      <c r="L44" s="15"/>
      <c r="M44" s="54"/>
      <c r="N44" s="16"/>
      <c r="O44" s="17"/>
    </row>
    <row r="45" spans="1:15" ht="16.5" customHeight="1" x14ac:dyDescent="0.35">
      <c r="A45" s="51"/>
      <c r="B45" s="18" t="s">
        <v>46</v>
      </c>
      <c r="C45" s="51"/>
      <c r="D45" s="19" t="s">
        <v>19</v>
      </c>
      <c r="E45" s="20">
        <v>6773</v>
      </c>
      <c r="F45" s="20">
        <v>2371</v>
      </c>
      <c r="G45" s="20">
        <v>381</v>
      </c>
      <c r="H45" s="20">
        <v>52</v>
      </c>
      <c r="I45" s="20">
        <v>101</v>
      </c>
      <c r="J45" s="20">
        <v>200</v>
      </c>
      <c r="K45" s="21">
        <f t="shared" si="2"/>
        <v>9878</v>
      </c>
      <c r="L45" s="22">
        <f>SUM(K44:K46)</f>
        <v>14846</v>
      </c>
      <c r="M45" s="54"/>
      <c r="N45" s="16"/>
      <c r="O45" s="17"/>
    </row>
    <row r="46" spans="1:15" ht="16.5" customHeight="1" x14ac:dyDescent="0.35">
      <c r="A46" s="51"/>
      <c r="B46" s="18"/>
      <c r="C46" s="23"/>
      <c r="D46" s="24" t="s">
        <v>20</v>
      </c>
      <c r="E46" s="25">
        <v>2787</v>
      </c>
      <c r="F46" s="25">
        <v>430</v>
      </c>
      <c r="G46" s="25">
        <v>86</v>
      </c>
      <c r="H46" s="25">
        <v>12</v>
      </c>
      <c r="I46" s="25">
        <v>34</v>
      </c>
      <c r="J46" s="25">
        <v>41</v>
      </c>
      <c r="K46" s="26">
        <f t="shared" si="2"/>
        <v>3390</v>
      </c>
      <c r="L46" s="27"/>
      <c r="M46" s="54"/>
      <c r="N46" s="16"/>
      <c r="O46" s="17"/>
    </row>
    <row r="47" spans="1:15" ht="16.5" customHeight="1" x14ac:dyDescent="0.35">
      <c r="A47" s="50">
        <v>8</v>
      </c>
      <c r="B47" s="11"/>
      <c r="C47" s="50" t="s">
        <v>22</v>
      </c>
      <c r="D47" s="12" t="s">
        <v>17</v>
      </c>
      <c r="E47" s="13">
        <v>1477</v>
      </c>
      <c r="F47" s="13">
        <v>300</v>
      </c>
      <c r="G47" s="13">
        <v>18</v>
      </c>
      <c r="H47" s="13">
        <v>12</v>
      </c>
      <c r="I47" s="13">
        <v>21</v>
      </c>
      <c r="J47" s="13">
        <v>246</v>
      </c>
      <c r="K47" s="14">
        <f t="shared" si="2"/>
        <v>2074</v>
      </c>
      <c r="L47" s="15"/>
      <c r="M47" s="53">
        <f>SUM(L47:L52)</f>
        <v>20141</v>
      </c>
      <c r="N47" s="16"/>
      <c r="O47" s="17"/>
    </row>
    <row r="48" spans="1:15" ht="16.5" customHeight="1" x14ac:dyDescent="0.35">
      <c r="A48" s="51"/>
      <c r="B48" s="56" t="s">
        <v>23</v>
      </c>
      <c r="C48" s="51"/>
      <c r="D48" s="19" t="s">
        <v>19</v>
      </c>
      <c r="E48" s="20">
        <v>5871</v>
      </c>
      <c r="F48" s="20">
        <v>1827</v>
      </c>
      <c r="G48" s="20">
        <v>78</v>
      </c>
      <c r="H48" s="20">
        <v>54</v>
      </c>
      <c r="I48" s="20">
        <v>71</v>
      </c>
      <c r="J48" s="20">
        <v>931</v>
      </c>
      <c r="K48" s="21">
        <f t="shared" si="2"/>
        <v>8832</v>
      </c>
      <c r="L48" s="22">
        <f>SUM(K47:K49)</f>
        <v>13208</v>
      </c>
      <c r="M48" s="54"/>
      <c r="N48" s="16"/>
      <c r="O48" s="17"/>
    </row>
    <row r="49" spans="1:15" ht="16.5" customHeight="1" x14ac:dyDescent="0.35">
      <c r="A49" s="51"/>
      <c r="B49" s="56"/>
      <c r="C49" s="23"/>
      <c r="D49" s="24" t="s">
        <v>20</v>
      </c>
      <c r="E49" s="25">
        <v>1567</v>
      </c>
      <c r="F49" s="25">
        <v>484</v>
      </c>
      <c r="G49" s="25">
        <v>21</v>
      </c>
      <c r="H49" s="25">
        <v>15</v>
      </c>
      <c r="I49" s="25">
        <v>1</v>
      </c>
      <c r="J49" s="25">
        <v>214</v>
      </c>
      <c r="K49" s="26">
        <f t="shared" si="2"/>
        <v>2302</v>
      </c>
      <c r="L49" s="27"/>
      <c r="M49" s="54"/>
      <c r="N49" s="16"/>
      <c r="O49" s="17"/>
    </row>
    <row r="50" spans="1:15" ht="16.5" customHeight="1" x14ac:dyDescent="0.35">
      <c r="A50" s="51">
        <v>9</v>
      </c>
      <c r="B50" s="28"/>
      <c r="C50" s="50" t="s">
        <v>21</v>
      </c>
      <c r="D50" s="29" t="s">
        <v>17</v>
      </c>
      <c r="E50" s="13">
        <v>470</v>
      </c>
      <c r="F50" s="13">
        <v>188</v>
      </c>
      <c r="G50" s="13">
        <v>16</v>
      </c>
      <c r="H50" s="13">
        <v>4</v>
      </c>
      <c r="I50" s="13">
        <v>5</v>
      </c>
      <c r="J50" s="13">
        <v>154</v>
      </c>
      <c r="K50" s="14">
        <f t="shared" si="2"/>
        <v>837</v>
      </c>
      <c r="L50" s="30"/>
      <c r="M50" s="54">
        <f>SUM(L23:L40)</f>
        <v>147894</v>
      </c>
      <c r="N50" s="16"/>
      <c r="O50" s="17"/>
    </row>
    <row r="51" spans="1:15" ht="16.5" customHeight="1" x14ac:dyDescent="0.35">
      <c r="A51" s="51"/>
      <c r="B51" s="18" t="s">
        <v>46</v>
      </c>
      <c r="C51" s="51"/>
      <c r="D51" s="19" t="s">
        <v>19</v>
      </c>
      <c r="E51" s="20">
        <v>3104</v>
      </c>
      <c r="F51" s="20">
        <v>1178</v>
      </c>
      <c r="G51" s="20">
        <v>60</v>
      </c>
      <c r="H51" s="20">
        <v>22</v>
      </c>
      <c r="I51" s="20">
        <v>30</v>
      </c>
      <c r="J51" s="20">
        <v>702</v>
      </c>
      <c r="K51" s="21">
        <f t="shared" si="2"/>
        <v>5096</v>
      </c>
      <c r="L51" s="22">
        <f>SUM(K50:K52)</f>
        <v>6933</v>
      </c>
      <c r="M51" s="54"/>
      <c r="N51" s="16"/>
      <c r="O51" s="17"/>
    </row>
    <row r="52" spans="1:15" ht="16.5" customHeight="1" x14ac:dyDescent="0.35">
      <c r="A52" s="52"/>
      <c r="B52" s="18"/>
      <c r="C52" s="23"/>
      <c r="D52" s="24" t="s">
        <v>20</v>
      </c>
      <c r="E52" s="31">
        <v>708</v>
      </c>
      <c r="F52" s="31">
        <v>174</v>
      </c>
      <c r="G52" s="31">
        <v>12</v>
      </c>
      <c r="H52" s="31">
        <v>8</v>
      </c>
      <c r="I52" s="31">
        <v>13</v>
      </c>
      <c r="J52" s="31">
        <v>85</v>
      </c>
      <c r="K52" s="26">
        <f t="shared" si="2"/>
        <v>1000</v>
      </c>
      <c r="L52" s="27"/>
      <c r="M52" s="55"/>
      <c r="N52" s="16"/>
      <c r="O52" s="17"/>
    </row>
    <row r="53" spans="1:15" ht="16.5" customHeight="1" x14ac:dyDescent="0.35">
      <c r="A53" s="50">
        <v>9</v>
      </c>
      <c r="B53" s="11"/>
      <c r="C53" s="57" t="s">
        <v>24</v>
      </c>
      <c r="D53" s="12" t="s">
        <v>17</v>
      </c>
      <c r="E53" s="13">
        <v>5731</v>
      </c>
      <c r="F53" s="13">
        <v>927</v>
      </c>
      <c r="G53" s="13">
        <v>25</v>
      </c>
      <c r="H53" s="13">
        <v>1</v>
      </c>
      <c r="I53" s="13">
        <v>7</v>
      </c>
      <c r="J53" s="13">
        <v>9</v>
      </c>
      <c r="K53" s="14">
        <f t="shared" si="2"/>
        <v>6700</v>
      </c>
      <c r="L53" s="15"/>
      <c r="M53" s="53">
        <f>SUM(L53:L58)</f>
        <v>77026</v>
      </c>
      <c r="N53" s="16"/>
      <c r="O53" s="17"/>
    </row>
    <row r="54" spans="1:15" ht="16.5" customHeight="1" x14ac:dyDescent="0.35">
      <c r="A54" s="51"/>
      <c r="B54" s="58" t="s">
        <v>50</v>
      </c>
      <c r="C54" s="57"/>
      <c r="D54" s="19" t="s">
        <v>19</v>
      </c>
      <c r="E54" s="20">
        <v>20553</v>
      </c>
      <c r="F54" s="20">
        <v>5978</v>
      </c>
      <c r="G54" s="20">
        <v>169</v>
      </c>
      <c r="H54" s="20">
        <v>3</v>
      </c>
      <c r="I54" s="20">
        <v>146</v>
      </c>
      <c r="J54" s="20">
        <v>49</v>
      </c>
      <c r="K54" s="21">
        <f t="shared" si="2"/>
        <v>26898</v>
      </c>
      <c r="L54" s="22">
        <f>SUM(K53:K55)</f>
        <v>44019</v>
      </c>
      <c r="M54" s="54"/>
      <c r="N54" s="16"/>
      <c r="O54" s="17"/>
    </row>
    <row r="55" spans="1:15" ht="16.5" customHeight="1" x14ac:dyDescent="0.35">
      <c r="A55" s="51"/>
      <c r="B55" s="58"/>
      <c r="C55" s="23"/>
      <c r="D55" s="24" t="s">
        <v>20</v>
      </c>
      <c r="E55" s="25">
        <v>7255</v>
      </c>
      <c r="F55" s="25">
        <v>3096</v>
      </c>
      <c r="G55" s="25">
        <v>37</v>
      </c>
      <c r="H55" s="25">
        <v>0</v>
      </c>
      <c r="I55" s="25">
        <v>26</v>
      </c>
      <c r="J55" s="25">
        <v>7</v>
      </c>
      <c r="K55" s="26">
        <f t="shared" si="2"/>
        <v>10421</v>
      </c>
      <c r="L55" s="27"/>
      <c r="M55" s="54"/>
      <c r="N55" s="16"/>
      <c r="O55" s="17"/>
    </row>
    <row r="56" spans="1:15" ht="16.5" customHeight="1" x14ac:dyDescent="0.35">
      <c r="A56" s="51"/>
      <c r="B56" s="28"/>
      <c r="C56" s="50" t="s">
        <v>25</v>
      </c>
      <c r="D56" s="29" t="s">
        <v>17</v>
      </c>
      <c r="E56" s="13">
        <v>2865</v>
      </c>
      <c r="F56" s="13">
        <v>909</v>
      </c>
      <c r="G56" s="13">
        <v>35</v>
      </c>
      <c r="H56" s="13">
        <v>1</v>
      </c>
      <c r="I56" s="13">
        <v>26</v>
      </c>
      <c r="J56" s="13">
        <v>14</v>
      </c>
      <c r="K56" s="14">
        <f t="shared" si="2"/>
        <v>3850</v>
      </c>
      <c r="L56" s="30"/>
      <c r="M56" s="54"/>
    </row>
    <row r="57" spans="1:15" ht="16.5" customHeight="1" x14ac:dyDescent="0.35">
      <c r="A57" s="51"/>
      <c r="B57" s="18" t="s">
        <v>46</v>
      </c>
      <c r="C57" s="51"/>
      <c r="D57" s="19" t="s">
        <v>19</v>
      </c>
      <c r="E57" s="20">
        <v>15862</v>
      </c>
      <c r="F57" s="20">
        <v>6017</v>
      </c>
      <c r="G57" s="20">
        <v>160</v>
      </c>
      <c r="H57" s="20">
        <v>19</v>
      </c>
      <c r="I57" s="20">
        <v>509</v>
      </c>
      <c r="J57" s="20">
        <v>62</v>
      </c>
      <c r="K57" s="21">
        <f t="shared" si="2"/>
        <v>22629</v>
      </c>
      <c r="L57" s="22">
        <f>SUM(K56:K58)</f>
        <v>33007</v>
      </c>
      <c r="M57" s="54"/>
    </row>
    <row r="58" spans="1:15" ht="16.5" customHeight="1" x14ac:dyDescent="0.35">
      <c r="A58" s="52"/>
      <c r="B58" s="32"/>
      <c r="C58" s="23"/>
      <c r="D58" s="24" t="s">
        <v>20</v>
      </c>
      <c r="E58" s="31">
        <v>4834</v>
      </c>
      <c r="F58" s="31">
        <v>1571</v>
      </c>
      <c r="G58" s="31">
        <v>74</v>
      </c>
      <c r="H58" s="31">
        <v>1</v>
      </c>
      <c r="I58" s="31">
        <v>31</v>
      </c>
      <c r="J58" s="31">
        <v>17</v>
      </c>
      <c r="K58" s="26">
        <f t="shared" si="2"/>
        <v>6528</v>
      </c>
      <c r="L58" s="27"/>
      <c r="M58" s="55"/>
      <c r="N58" s="16"/>
      <c r="O58" s="17"/>
    </row>
    <row r="59" spans="1:15" ht="16.5" customHeight="1" x14ac:dyDescent="0.35">
      <c r="A59" s="50">
        <v>10</v>
      </c>
      <c r="B59" s="11"/>
      <c r="C59" s="50" t="s">
        <v>42</v>
      </c>
      <c r="D59" s="12" t="s">
        <v>17</v>
      </c>
      <c r="E59" s="13">
        <v>3298</v>
      </c>
      <c r="F59" s="13">
        <v>1004</v>
      </c>
      <c r="G59" s="13">
        <v>62</v>
      </c>
      <c r="H59" s="13">
        <v>2</v>
      </c>
      <c r="I59" s="13">
        <v>53</v>
      </c>
      <c r="J59" s="13">
        <v>5</v>
      </c>
      <c r="K59" s="14">
        <f t="shared" ref="K59:K64" si="3">SUM(E59:J59)</f>
        <v>4424</v>
      </c>
      <c r="L59" s="15"/>
      <c r="M59" s="53">
        <f>SUM(L59:L64)</f>
        <v>66416</v>
      </c>
      <c r="N59" s="16"/>
      <c r="O59" s="17"/>
    </row>
    <row r="60" spans="1:15" ht="16.5" customHeight="1" x14ac:dyDescent="0.35">
      <c r="A60" s="51"/>
      <c r="B60" s="56" t="s">
        <v>43</v>
      </c>
      <c r="C60" s="51"/>
      <c r="D60" s="19" t="s">
        <v>19</v>
      </c>
      <c r="E60" s="20">
        <v>12489</v>
      </c>
      <c r="F60" s="20">
        <v>6000</v>
      </c>
      <c r="G60" s="20">
        <v>345</v>
      </c>
      <c r="H60" s="20">
        <v>12</v>
      </c>
      <c r="I60" s="20">
        <v>664</v>
      </c>
      <c r="J60" s="20">
        <v>17</v>
      </c>
      <c r="K60" s="21">
        <f t="shared" si="3"/>
        <v>19527</v>
      </c>
      <c r="L60" s="22">
        <f>SUM(K59:K61)</f>
        <v>30365</v>
      </c>
      <c r="M60" s="54"/>
      <c r="N60" s="16"/>
      <c r="O60" s="17"/>
    </row>
    <row r="61" spans="1:15" ht="16.5" customHeight="1" x14ac:dyDescent="0.35">
      <c r="A61" s="51"/>
      <c r="B61" s="56"/>
      <c r="C61" s="23"/>
      <c r="D61" s="24" t="s">
        <v>20</v>
      </c>
      <c r="E61" s="25">
        <v>5057</v>
      </c>
      <c r="F61" s="25">
        <v>1239</v>
      </c>
      <c r="G61" s="25">
        <v>53</v>
      </c>
      <c r="H61" s="25">
        <v>1</v>
      </c>
      <c r="I61" s="25">
        <v>63</v>
      </c>
      <c r="J61" s="25">
        <v>1</v>
      </c>
      <c r="K61" s="26">
        <f t="shared" si="3"/>
        <v>6414</v>
      </c>
      <c r="L61" s="27"/>
      <c r="M61" s="54"/>
      <c r="N61" s="16"/>
      <c r="O61" s="17"/>
    </row>
    <row r="62" spans="1:15" ht="16.5" customHeight="1" x14ac:dyDescent="0.35">
      <c r="A62" s="51"/>
      <c r="B62" s="28"/>
      <c r="C62" s="50" t="s">
        <v>44</v>
      </c>
      <c r="D62" s="29" t="s">
        <v>17</v>
      </c>
      <c r="E62" s="13">
        <v>5022</v>
      </c>
      <c r="F62" s="13">
        <v>1456</v>
      </c>
      <c r="G62" s="13">
        <v>93</v>
      </c>
      <c r="H62" s="13">
        <v>6</v>
      </c>
      <c r="I62" s="13">
        <v>133</v>
      </c>
      <c r="J62" s="13">
        <v>7</v>
      </c>
      <c r="K62" s="14">
        <f t="shared" si="3"/>
        <v>6717</v>
      </c>
      <c r="L62" s="30"/>
      <c r="M62" s="54"/>
    </row>
    <row r="63" spans="1:15" ht="16.5" customHeight="1" x14ac:dyDescent="0.35">
      <c r="A63" s="51"/>
      <c r="B63" s="18" t="s">
        <v>49</v>
      </c>
      <c r="C63" s="51"/>
      <c r="D63" s="19" t="s">
        <v>19</v>
      </c>
      <c r="E63" s="20">
        <v>17172</v>
      </c>
      <c r="F63" s="20">
        <v>6013</v>
      </c>
      <c r="G63" s="20">
        <v>350</v>
      </c>
      <c r="H63" s="20">
        <v>50</v>
      </c>
      <c r="I63" s="20">
        <v>860</v>
      </c>
      <c r="J63" s="20">
        <v>47</v>
      </c>
      <c r="K63" s="21">
        <f t="shared" si="3"/>
        <v>24492</v>
      </c>
      <c r="L63" s="22">
        <f>SUM(K62:K64)</f>
        <v>36051</v>
      </c>
      <c r="M63" s="54"/>
    </row>
    <row r="64" spans="1:15" ht="16.5" customHeight="1" x14ac:dyDescent="0.35">
      <c r="A64" s="52"/>
      <c r="B64" s="23"/>
      <c r="C64" s="23"/>
      <c r="D64" s="24" t="s">
        <v>20</v>
      </c>
      <c r="E64" s="31">
        <v>3837</v>
      </c>
      <c r="F64" s="31">
        <v>882</v>
      </c>
      <c r="G64" s="31">
        <v>75</v>
      </c>
      <c r="H64" s="31">
        <v>4</v>
      </c>
      <c r="I64" s="31">
        <v>38</v>
      </c>
      <c r="J64" s="31">
        <v>6</v>
      </c>
      <c r="K64" s="26">
        <f t="shared" si="3"/>
        <v>4842</v>
      </c>
      <c r="L64" s="27"/>
      <c r="M64" s="55"/>
      <c r="N64" s="16"/>
      <c r="O64" s="17"/>
    </row>
  </sheetData>
  <mergeCells count="55">
    <mergeCell ref="A41:A46"/>
    <mergeCell ref="C41:C42"/>
    <mergeCell ref="M41:M46"/>
    <mergeCell ref="B42:B43"/>
    <mergeCell ref="C44:C45"/>
    <mergeCell ref="A1:M1"/>
    <mergeCell ref="A2:M2"/>
    <mergeCell ref="A3:A4"/>
    <mergeCell ref="E3:J3"/>
    <mergeCell ref="K3:M3"/>
    <mergeCell ref="A53:A58"/>
    <mergeCell ref="C53:C54"/>
    <mergeCell ref="M53:M58"/>
    <mergeCell ref="B54:B55"/>
    <mergeCell ref="C56:C57"/>
    <mergeCell ref="A47:A52"/>
    <mergeCell ref="C47:C48"/>
    <mergeCell ref="M47:M52"/>
    <mergeCell ref="B48:B49"/>
    <mergeCell ref="C50:C51"/>
    <mergeCell ref="A29:A34"/>
    <mergeCell ref="C29:C30"/>
    <mergeCell ref="M29:M34"/>
    <mergeCell ref="B30:B31"/>
    <mergeCell ref="C32:C33"/>
    <mergeCell ref="A23:A28"/>
    <mergeCell ref="C23:C24"/>
    <mergeCell ref="M23:M28"/>
    <mergeCell ref="B24:B25"/>
    <mergeCell ref="C26:C27"/>
    <mergeCell ref="A5:A10"/>
    <mergeCell ref="C5:C6"/>
    <mergeCell ref="M5:M10"/>
    <mergeCell ref="B6:B7"/>
    <mergeCell ref="C8:C9"/>
    <mergeCell ref="A35:A40"/>
    <mergeCell ref="C35:C36"/>
    <mergeCell ref="M35:M40"/>
    <mergeCell ref="B36:B37"/>
    <mergeCell ref="C38:C39"/>
    <mergeCell ref="A17:A22"/>
    <mergeCell ref="C17:C18"/>
    <mergeCell ref="M17:M22"/>
    <mergeCell ref="B18:B19"/>
    <mergeCell ref="C20:C21"/>
    <mergeCell ref="A11:A16"/>
    <mergeCell ref="C11:C12"/>
    <mergeCell ref="M11:M16"/>
    <mergeCell ref="B12:B13"/>
    <mergeCell ref="C14:C15"/>
    <mergeCell ref="A59:A64"/>
    <mergeCell ref="C59:C60"/>
    <mergeCell ref="M59:M64"/>
    <mergeCell ref="B60:B61"/>
    <mergeCell ref="C62:C63"/>
  </mergeCells>
  <pageMargins left="0.6692913385826772" right="0.23622047244094491" top="0.35433070866141736" bottom="0.27559055118110237" header="0.31496062992125984" footer="0.31496062992125984"/>
  <pageSetup paperSize="9" scale="95" orientation="landscape" horizontalDpi="4294967295" verticalDpi="4294967295" r:id="rId1"/>
  <rowBreaks count="2" manualBreakCount="2">
    <brk id="22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สะพานข้ามแม่น้ำ</vt:lpstr>
      <vt:lpstr>สะพานข้ามแม่น้ำ!Print_Titles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2024-11-13T04:47:43Z</cp:lastPrinted>
  <dcterms:created xsi:type="dcterms:W3CDTF">2024-11-13T04:18:57Z</dcterms:created>
  <dcterms:modified xsi:type="dcterms:W3CDTF">2024-11-22T04:36:33Z</dcterms:modified>
</cp:coreProperties>
</file>