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050D214A-1E52-4093-8AB7-FFC96DFF53CF}" xr6:coauthVersionLast="47" xr6:coauthVersionMax="47" xr10:uidLastSave="{00000000-0000-0000-0000-000000000000}"/>
  <bookViews>
    <workbookView xWindow="28680" yWindow="-120" windowWidth="20640" windowHeight="11040" xr2:uid="{F2D8CE11-21B6-4F9C-9E45-472325260ACF}"/>
  </bookViews>
  <sheets>
    <sheet name="พย67" sheetId="1" r:id="rId1"/>
  </sheets>
  <definedNames>
    <definedName name="_xlnm.Print_Titles" localSheetId="0">พย67!$3:$4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3" i="1" l="1"/>
  <c r="K192" i="1"/>
  <c r="K191" i="1"/>
  <c r="L192" i="1" s="1"/>
  <c r="K190" i="1"/>
  <c r="K189" i="1"/>
  <c r="K188" i="1"/>
  <c r="L189" i="1" s="1"/>
  <c r="K187" i="1"/>
  <c r="L186" i="1"/>
  <c r="K186" i="1"/>
  <c r="K185" i="1"/>
  <c r="K184" i="1"/>
  <c r="K183" i="1"/>
  <c r="K182" i="1"/>
  <c r="L183" i="1" s="1"/>
  <c r="K181" i="1"/>
  <c r="K180" i="1"/>
  <c r="L180" i="1" s="1"/>
  <c r="K179" i="1"/>
  <c r="K178" i="1"/>
  <c r="K177" i="1"/>
  <c r="K176" i="1"/>
  <c r="L177" i="1" s="1"/>
  <c r="K175" i="1"/>
  <c r="L174" i="1"/>
  <c r="K174" i="1"/>
  <c r="K173" i="1"/>
  <c r="K172" i="1"/>
  <c r="L171" i="1"/>
  <c r="K171" i="1"/>
  <c r="K170" i="1"/>
  <c r="K169" i="1"/>
  <c r="L168" i="1"/>
  <c r="M167" i="1" s="1"/>
  <c r="K168" i="1"/>
  <c r="K167" i="1"/>
  <c r="K166" i="1"/>
  <c r="L165" i="1" s="1"/>
  <c r="K165" i="1"/>
  <c r="K164" i="1"/>
  <c r="K163" i="1"/>
  <c r="K162" i="1"/>
  <c r="K161" i="1"/>
  <c r="L162" i="1" s="1"/>
  <c r="K160" i="1"/>
  <c r="K159" i="1"/>
  <c r="K158" i="1"/>
  <c r="L159" i="1" s="1"/>
  <c r="M158" i="1" s="1"/>
  <c r="K157" i="1"/>
  <c r="K156" i="1"/>
  <c r="K155" i="1"/>
  <c r="L156" i="1" s="1"/>
  <c r="K154" i="1"/>
  <c r="K153" i="1"/>
  <c r="K152" i="1"/>
  <c r="L153" i="1" s="1"/>
  <c r="K151" i="1"/>
  <c r="L150" i="1"/>
  <c r="K150" i="1"/>
  <c r="K149" i="1"/>
  <c r="K148" i="1"/>
  <c r="L147" i="1"/>
  <c r="M146" i="1" s="1"/>
  <c r="K147" i="1"/>
  <c r="K146" i="1"/>
  <c r="K145" i="1"/>
  <c r="L144" i="1" s="1"/>
  <c r="K144" i="1"/>
  <c r="K143" i="1"/>
  <c r="K142" i="1"/>
  <c r="L141" i="1" s="1"/>
  <c r="K141" i="1"/>
  <c r="K140" i="1"/>
  <c r="K139" i="1"/>
  <c r="K138" i="1"/>
  <c r="K137" i="1"/>
  <c r="L138" i="1" s="1"/>
  <c r="M137" i="1" s="1"/>
  <c r="K136" i="1"/>
  <c r="K135" i="1"/>
  <c r="K134" i="1"/>
  <c r="L135" i="1" s="1"/>
  <c r="M134" i="1" s="1"/>
  <c r="K133" i="1"/>
  <c r="K132" i="1"/>
  <c r="K131" i="1"/>
  <c r="L132" i="1" s="1"/>
  <c r="K130" i="1"/>
  <c r="K129" i="1"/>
  <c r="K128" i="1"/>
  <c r="L129" i="1" s="1"/>
  <c r="M128" i="1" s="1"/>
  <c r="K127" i="1"/>
  <c r="L126" i="1"/>
  <c r="K126" i="1"/>
  <c r="K125" i="1"/>
  <c r="K124" i="1"/>
  <c r="L123" i="1"/>
  <c r="K123" i="1"/>
  <c r="K122" i="1"/>
  <c r="K121" i="1"/>
  <c r="L120" i="1"/>
  <c r="M119" i="1" s="1"/>
  <c r="K120" i="1"/>
  <c r="K119" i="1"/>
  <c r="K118" i="1"/>
  <c r="L117" i="1" s="1"/>
  <c r="K117" i="1"/>
  <c r="K116" i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K100" i="1"/>
  <c r="K99" i="1"/>
  <c r="K98" i="1"/>
  <c r="L99" i="1" s="1"/>
  <c r="K97" i="1"/>
  <c r="K96" i="1"/>
  <c r="K95" i="1"/>
  <c r="L96" i="1" s="1"/>
  <c r="M95" i="1" s="1"/>
  <c r="K94" i="1"/>
  <c r="L93" i="1"/>
  <c r="K93" i="1"/>
  <c r="K92" i="1"/>
  <c r="K91" i="1"/>
  <c r="L90" i="1"/>
  <c r="M89" i="1" s="1"/>
  <c r="K90" i="1"/>
  <c r="K89" i="1"/>
  <c r="K88" i="1"/>
  <c r="L87" i="1" s="1"/>
  <c r="K87" i="1"/>
  <c r="K86" i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M77" i="1" s="1"/>
  <c r="K76" i="1"/>
  <c r="K75" i="1"/>
  <c r="K74" i="1"/>
  <c r="L75" i="1" s="1"/>
  <c r="K73" i="1"/>
  <c r="K72" i="1"/>
  <c r="K71" i="1"/>
  <c r="L72" i="1" s="1"/>
  <c r="M71" i="1" s="1"/>
  <c r="K70" i="1"/>
  <c r="L69" i="1"/>
  <c r="K69" i="1"/>
  <c r="K68" i="1"/>
  <c r="K67" i="1"/>
  <c r="L66" i="1"/>
  <c r="M65" i="1" s="1"/>
  <c r="K66" i="1"/>
  <c r="K65" i="1"/>
  <c r="K64" i="1"/>
  <c r="L63" i="1" s="1"/>
  <c r="K63" i="1"/>
  <c r="K62" i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M53" i="1" s="1"/>
  <c r="K52" i="1"/>
  <c r="K51" i="1"/>
  <c r="K50" i="1"/>
  <c r="L51" i="1" s="1"/>
  <c r="K49" i="1"/>
  <c r="K48" i="1"/>
  <c r="K47" i="1"/>
  <c r="L48" i="1" s="1"/>
  <c r="M47" i="1" s="1"/>
  <c r="K46" i="1"/>
  <c r="L45" i="1"/>
  <c r="K45" i="1"/>
  <c r="K44" i="1"/>
  <c r="K43" i="1"/>
  <c r="L42" i="1"/>
  <c r="M41" i="1" s="1"/>
  <c r="K42" i="1"/>
  <c r="K41" i="1"/>
  <c r="K40" i="1"/>
  <c r="L39" i="1" s="1"/>
  <c r="K39" i="1"/>
  <c r="K38" i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M29" i="1" s="1"/>
  <c r="K28" i="1"/>
  <c r="K27" i="1"/>
  <c r="K26" i="1"/>
  <c r="L27" i="1" s="1"/>
  <c r="K25" i="1"/>
  <c r="K24" i="1"/>
  <c r="K23" i="1"/>
  <c r="L24" i="1" s="1"/>
  <c r="M23" i="1" s="1"/>
  <c r="K22" i="1"/>
  <c r="L21" i="1"/>
  <c r="M20" i="1" s="1"/>
  <c r="K21" i="1"/>
  <c r="K20" i="1"/>
  <c r="K19" i="1"/>
  <c r="K18" i="1"/>
  <c r="K17" i="1"/>
  <c r="L18" i="1" s="1"/>
  <c r="M17" i="1" s="1"/>
  <c r="K16" i="1"/>
  <c r="K15" i="1"/>
  <c r="K14" i="1"/>
  <c r="L15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s="1"/>
  <c r="M11" i="1" l="1"/>
  <c r="M104" i="1"/>
  <c r="M176" i="1"/>
  <c r="M35" i="1"/>
  <c r="M83" i="1"/>
  <c r="M113" i="1"/>
  <c r="M152" i="1"/>
  <c r="M185" i="1"/>
  <c r="M161" i="1"/>
</calcChain>
</file>

<file path=xl/sharedStrings.xml><?xml version="1.0" encoding="utf-8"?>
<sst xmlns="http://schemas.openxmlformats.org/spreadsheetml/2006/main" count="360" uniqueCount="148">
  <si>
    <t>ปริมาณจราจรบริเวณทางแยกในเขตกรุงเทพมหานคร ประจำเดือนพฤศจิกายน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</si>
  <si>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</si>
  <si>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</si>
  <si>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</si>
  <si>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</si>
  <si>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</si>
  <si>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</si>
  <si>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</si>
  <si>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</si>
  <si>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</si>
  <si>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</si>
  <si>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</si>
  <si>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</si>
  <si>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</si>
  <si>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</si>
  <si>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</si>
  <si>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</si>
  <si>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คอนแวนต์</t>
  </si>
  <si>
    <t>เร่งด่วนเช้า (7.00 - 9.00 น.)</t>
  </si>
  <si>
    <t>13.723407470748858, 100.53526300197514</t>
  </si>
  <si>
    <t>สาทร - คอนแวนต์</t>
  </si>
  <si>
    <t>นอกเร่งด่วน (9.00 - 17.00 น.)</t>
  </si>
  <si>
    <t>เร่งด่วนเย็น (17.00 - 19.00 น.)</t>
  </si>
  <si>
    <t>สาทร</t>
  </si>
  <si>
    <t>(4 พ.ย. 67)</t>
  </si>
  <si>
    <t>ราษฎร์ร่วมใจ</t>
  </si>
  <si>
    <t>13.8421066 100780482</t>
  </si>
  <si>
    <t>บาแล</t>
  </si>
  <si>
    <t>ประชาร่วมใจ</t>
  </si>
  <si>
    <t>(5 พ.ย. 67)</t>
  </si>
  <si>
    <t>ปากซอยราษฎร์อุทิศ 27/5</t>
  </si>
  <si>
    <t>ราษฎร์อุทิศ</t>
  </si>
  <si>
    <t>13.837979082737617, 100.78206872918364</t>
  </si>
  <si>
    <t>หน้าโรงเรียนสุเหร่าแสนแสบ</t>
  </si>
  <si>
    <t>13.8287426  100.7670657</t>
  </si>
  <si>
    <t>พุทธบูชา</t>
  </si>
  <si>
    <t>13.660913375414786, 100.47074245180501</t>
  </si>
  <si>
    <t>พุทธบูชา - พุทธบูชา 24</t>
  </si>
  <si>
    <t>พุทธบูชา 24</t>
  </si>
  <si>
    <t>(6 พ.ย. 67)</t>
  </si>
  <si>
    <t>13.650049560579804, 100.49110372079282</t>
  </si>
  <si>
    <t>หน้าสวนธนบุรีรมณ์</t>
  </si>
  <si>
    <t>ทางเข้า - ออกสวนธนบุรีรมณ์</t>
  </si>
  <si>
    <t>ศรีนครินทร์</t>
  </si>
  <si>
    <t>13.677753204966557, 100.64605061049274</t>
  </si>
  <si>
    <t>ศรีอุดม</t>
  </si>
  <si>
    <t>(9 ก.ย. 67)</t>
  </si>
  <si>
    <t>อุดมสุข</t>
  </si>
  <si>
    <t>( 7 พ.ย. 67)</t>
  </si>
  <si>
    <t>ถาวรธวัช</t>
  </si>
  <si>
    <t>13.752094, 100.617483</t>
  </si>
  <si>
    <t>รามคำแหง 24 - ถาวรธวัช</t>
  </si>
  <si>
    <t>รามคำแหง 24</t>
  </si>
  <si>
    <t>(11 พ.ย. 67)</t>
  </si>
  <si>
    <t>อิสรภาพ</t>
  </si>
  <si>
    <t>13.7437771200282, 100.48132707179875</t>
  </si>
  <si>
    <t>อิสรภาพ 42</t>
  </si>
  <si>
    <t>(12 พ.ย. 67)</t>
  </si>
  <si>
    <t>13.740505  100.483878</t>
  </si>
  <si>
    <t>โพธิ์สามต้น</t>
  </si>
  <si>
    <t>วังเดิม</t>
  </si>
  <si>
    <t>สรณคมณ์</t>
  </si>
  <si>
    <t>13.9239342, 100.5983580</t>
  </si>
  <si>
    <t>สรงประภา - สรณคมณ์</t>
  </si>
  <si>
    <t>สรงประภา</t>
  </si>
  <si>
    <t>(13 พ.ย. 67)</t>
  </si>
  <si>
    <t>สรงประภา 11/1</t>
  </si>
  <si>
    <t>13.9298343, 100.5773391</t>
  </si>
  <si>
    <t>สรงประภา - สรงประภา 11/1</t>
  </si>
  <si>
    <t>สรงประภา 11/2</t>
  </si>
  <si>
    <t>13.9301298, 100.5764009</t>
  </si>
  <si>
    <t>สรงประภา - สรงประภา 11/2</t>
  </si>
  <si>
    <t>ลาดปลาเค้า</t>
  </si>
  <si>
    <t>13.864403, 100.614681</t>
  </si>
  <si>
    <t>รามอินทรา</t>
  </si>
  <si>
    <t>(14 พ.ย. 67)</t>
  </si>
  <si>
    <t>ลาดพร้าว 40</t>
  </si>
  <si>
    <t>13.803002  100.579048</t>
  </si>
  <si>
    <t>ลาดพร้าว</t>
  </si>
  <si>
    <t>(15 พ.ย. 67)</t>
  </si>
  <si>
    <t>ลาดพร้าว 80</t>
  </si>
  <si>
    <t>13.788436, 100.605164</t>
  </si>
  <si>
    <t>จันทิมา</t>
  </si>
  <si>
    <t>สวรรคโลก</t>
  </si>
  <si>
    <t>13.776144  100.528372</t>
  </si>
  <si>
    <t>สามเสน</t>
  </si>
  <si>
    <t>เทอดดำริ</t>
  </si>
  <si>
    <t>(18 พ.ย. 67)</t>
  </si>
  <si>
    <t>นครไชยศรี</t>
  </si>
  <si>
    <t>บุรีภิรมณ์ 1</t>
  </si>
  <si>
    <t>13.8574871, 100.8680757</t>
  </si>
  <si>
    <t>ผดุงพันธ์ - บุรีภิรมย์</t>
  </si>
  <si>
    <t>ผดุงพันธ์ (SB)</t>
  </si>
  <si>
    <t>ผดุงพันธ์ (WB)</t>
  </si>
  <si>
    <t>(19 พ.ย. 67)</t>
  </si>
  <si>
    <t>ยังพัธนา</t>
  </si>
  <si>
    <t>13.8508067, 100.9007</t>
  </si>
  <si>
    <t>ผดุงพันธ์ - ยังพัธนา</t>
  </si>
  <si>
    <t>ผดุงพันธ์</t>
  </si>
  <si>
    <t>บางบอน 3</t>
  </si>
  <si>
    <t>13.667750 100.384948</t>
  </si>
  <si>
    <t>บางบอน 3 ซอย 5</t>
  </si>
  <si>
    <t>(20 พ.ย. 67)</t>
  </si>
  <si>
    <t>บางบอน 3 ซอย 10</t>
  </si>
  <si>
    <t>พหลโยธิน</t>
  </si>
  <si>
    <t>13.820181  100.564031</t>
  </si>
  <si>
    <t>พหลโยธิน 19</t>
  </si>
  <si>
    <t>(21 พ.ย. 67)</t>
  </si>
  <si>
    <t>หน้าโรงเรียนหอวัง</t>
  </si>
  <si>
    <t>หอวัง</t>
  </si>
  <si>
    <t>13.818201 100.560861</t>
  </si>
  <si>
    <t>ร่วมพัฒนา</t>
  </si>
  <si>
    <t>13.80378856, 100.87199669</t>
  </si>
  <si>
    <t>ร่วมพัฒนา -  อยู่วิทยา   -  สุวินทวงศ์</t>
  </si>
  <si>
    <t>อยู่วิทยา</t>
  </si>
  <si>
    <t>(22 พ.ย. 67)</t>
  </si>
  <si>
    <t>สุวินทวงศ์</t>
  </si>
  <si>
    <t>13.760760  100.869571</t>
  </si>
  <si>
    <t>ร่วมพัฒนา -  ประชาอุทิศ</t>
  </si>
  <si>
    <t>ประชาอุทิศ</t>
  </si>
  <si>
    <t>พระรามที่ 3</t>
  </si>
  <si>
    <t>13.695414  100.547069</t>
  </si>
  <si>
    <t>พระรามที่ 3 - นราธิวาส</t>
  </si>
  <si>
    <t>นราธิวาสราชนครินทร์</t>
  </si>
  <si>
    <t>( 25 พ.ย. 67)</t>
  </si>
  <si>
    <t>ปากซอยรัชดา 43</t>
  </si>
  <si>
    <t>รัชดาภิเษก</t>
  </si>
  <si>
    <t>13.8290724, 100.5295129</t>
  </si>
  <si>
    <t>(26 พ.ย. 67)</t>
  </si>
  <si>
    <t>รัชดาภิเษก 66</t>
  </si>
  <si>
    <t>13.83085117, 100.5357837</t>
  </si>
  <si>
    <t>ปากซอยรัชดา 66</t>
  </si>
  <si>
    <t>เอกมัย</t>
  </si>
  <si>
    <t>13.730811, 100.586461</t>
  </si>
  <si>
    <t>เจริญใจ</t>
  </si>
  <si>
    <t>เอกมัย 5</t>
  </si>
  <si>
    <t>(27 พ.ย. 67)</t>
  </si>
  <si>
    <t>เอกมัย 12</t>
  </si>
  <si>
    <t>จรัญสนิทวงศ์</t>
  </si>
  <si>
    <t>13.746053, 100.470216</t>
  </si>
  <si>
    <t>หน้าการไฟฟ้าธนบุรี</t>
  </si>
  <si>
    <t>จรัญสนิทวงศ์ 23</t>
  </si>
  <si>
    <t>(28 พ.ย. 67)</t>
  </si>
  <si>
    <t>จรัญสนิทวงศ์ 20</t>
  </si>
  <si>
    <t>13.729526 100.474094</t>
  </si>
  <si>
    <t>ท่าพระ</t>
  </si>
  <si>
    <t>(29 พ.ย. 67)</t>
  </si>
  <si>
    <t>เพชรเกษม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</si>
</sst>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TH Sarabun New"/>
      <family val="2"/>
    </font>
    <font>
      <sz val="13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vertical="center" wrapText="1"/>
    </xf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165" fontId="10" fillId="0" borderId="16" xfId="4" applyNumberFormat="1" applyFont="1" applyBorder="1" applyAlignment="1">
      <alignment vertical="center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/>
    <xf numFmtId="0" fontId="13" fillId="0" borderId="0" xfId="3" applyFont="1" applyAlignment="1">
      <alignment vertical="center"/>
    </xf>
    <xf numFmtId="0" fontId="8" fillId="0" borderId="14" xfId="0" applyFont="1" applyBorder="1"/>
    <xf numFmtId="0" fontId="8" fillId="0" borderId="17" xfId="0" applyFont="1" applyBorder="1"/>
    <xf numFmtId="0" fontId="8" fillId="0" borderId="21" xfId="2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3" fillId="0" borderId="15" xfId="4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18" xfId="4" applyNumberFormat="1" applyFont="1" applyBorder="1" applyAlignment="1">
      <alignment vertical="center"/>
    </xf>
    <xf numFmtId="0" fontId="3" fillId="0" borderId="22" xfId="4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6" fillId="0" borderId="0" xfId="6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/>
    <xf numFmtId="0" fontId="8" fillId="0" borderId="21" xfId="0" applyFont="1" applyBorder="1"/>
    <xf numFmtId="0" fontId="8" fillId="0" borderId="0" xfId="0" applyFont="1"/>
    <xf numFmtId="0" fontId="8" fillId="0" borderId="0" xfId="2" applyFont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165" fontId="3" fillId="0" borderId="27" xfId="2" applyNumberFormat="1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7">
    <cellStyle name="Comma" xfId="1" builtinId="3"/>
    <cellStyle name="Comma 2" xfId="4" xr:uid="{48E67986-7D11-4CF9-A8A5-DCCAE61407E7}"/>
    <cellStyle name="Normal" xfId="0" builtinId="0"/>
    <cellStyle name="ปกติ 2" xfId="3" xr:uid="{4DF327DA-DCB4-47B4-85F1-4334B7F40E8D}"/>
    <cellStyle name="ปกติ 5" xfId="6" xr:uid="{5B15BDE2-638D-4F10-A054-A9676192FE08}"/>
    <cellStyle name="ปกติ 7" xfId="5" xr:uid="{0C42AB99-DDF2-417F-BF31-19D215239C09}"/>
    <cellStyle name="ปกติ_Sheet1" xfId="2" xr:uid="{55F9924F-477C-4622-93FE-EBEAED0F1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6303-0BF7-4AC4-8341-3049F0DB5C5A}">
  <dimension ref="A1:X193"/>
  <sheetViews>
    <sheetView tabSelected="1" view="pageBreakPreview" zoomScale="70" zoomScaleNormal="70" zoomScaleSheetLayoutView="70" workbookViewId="0">
      <selection activeCell="B164" sqref="B164"/>
    </sheetView>
  </sheetViews>
  <sheetFormatPr defaultRowHeight="24" x14ac:dyDescent="0.55000000000000004"/>
  <cols>
    <col min="1" max="1" width="6.5703125" style="3" customWidth="1"/>
    <col min="2" max="2" width="22.5703125" style="71" customWidth="1"/>
    <col min="3" max="3" width="21.28515625" style="71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13.2851562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ht="6" customHeight="1" x14ac:dyDescent="0.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5" x14ac:dyDescent="0.5">
      <c r="A3" s="93" t="s">
        <v>1</v>
      </c>
      <c r="B3" s="5" t="s">
        <v>2</v>
      </c>
      <c r="C3" s="5" t="s">
        <v>3</v>
      </c>
      <c r="D3" s="5" t="s">
        <v>4</v>
      </c>
      <c r="E3" s="95" t="s">
        <v>5</v>
      </c>
      <c r="F3" s="96"/>
      <c r="G3" s="96"/>
      <c r="H3" s="96"/>
      <c r="I3" s="96"/>
      <c r="J3" s="97"/>
      <c r="K3" s="95" t="s">
        <v>6</v>
      </c>
      <c r="L3" s="96"/>
      <c r="M3" s="98"/>
    </row>
    <row r="4" spans="1:15" x14ac:dyDescent="0.5">
      <c r="A4" s="94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74">
        <v>1</v>
      </c>
      <c r="B5" s="13"/>
      <c r="C5" s="74" t="s">
        <v>17</v>
      </c>
      <c r="D5" s="14" t="s">
        <v>18</v>
      </c>
      <c r="E5" s="15">
        <v>1953</v>
      </c>
      <c r="F5" s="15">
        <v>264</v>
      </c>
      <c r="G5" s="15">
        <v>1</v>
      </c>
      <c r="H5" s="15">
        <v>0</v>
      </c>
      <c r="I5" s="15">
        <v>3</v>
      </c>
      <c r="J5" s="15">
        <v>12</v>
      </c>
      <c r="K5" s="16">
        <f t="shared" ref="K5:K68" si="0">SUM(E5:J5)</f>
        <v>2233</v>
      </c>
      <c r="L5" s="17"/>
      <c r="M5" s="77">
        <f>SUM(L5:L10)</f>
        <v>50233</v>
      </c>
      <c r="N5" s="18" t="s">
        <v>19</v>
      </c>
    </row>
    <row r="6" spans="1:15" ht="16.5" customHeight="1" x14ac:dyDescent="0.5">
      <c r="A6" s="75"/>
      <c r="B6" s="80" t="s">
        <v>20</v>
      </c>
      <c r="C6" s="75"/>
      <c r="D6" s="21" t="s">
        <v>21</v>
      </c>
      <c r="E6" s="22">
        <v>3230</v>
      </c>
      <c r="F6" s="22">
        <v>729</v>
      </c>
      <c r="G6" s="22">
        <v>3</v>
      </c>
      <c r="H6" s="23">
        <v>0</v>
      </c>
      <c r="I6" s="22">
        <v>23</v>
      </c>
      <c r="J6" s="22">
        <v>71</v>
      </c>
      <c r="K6" s="24">
        <f t="shared" si="0"/>
        <v>4056</v>
      </c>
      <c r="L6" s="25">
        <f>SUM(K5:K7)</f>
        <v>7158</v>
      </c>
      <c r="M6" s="78"/>
      <c r="N6" s="26"/>
    </row>
    <row r="7" spans="1:15" ht="16.5" customHeight="1" x14ac:dyDescent="0.5">
      <c r="A7" s="75"/>
      <c r="B7" s="80"/>
      <c r="C7" s="27"/>
      <c r="D7" s="28" t="s">
        <v>22</v>
      </c>
      <c r="E7" s="29">
        <v>755</v>
      </c>
      <c r="F7" s="29">
        <v>107</v>
      </c>
      <c r="G7" s="29">
        <v>0</v>
      </c>
      <c r="H7" s="29">
        <v>0</v>
      </c>
      <c r="I7" s="29">
        <v>1</v>
      </c>
      <c r="J7" s="29">
        <v>6</v>
      </c>
      <c r="K7" s="30">
        <f t="shared" si="0"/>
        <v>869</v>
      </c>
      <c r="L7" s="31"/>
      <c r="M7" s="78"/>
      <c r="N7" s="26"/>
    </row>
    <row r="8" spans="1:15" ht="16.5" customHeight="1" x14ac:dyDescent="0.5">
      <c r="A8" s="75"/>
      <c r="B8" s="32"/>
      <c r="C8" s="74" t="s">
        <v>23</v>
      </c>
      <c r="D8" s="14" t="s">
        <v>18</v>
      </c>
      <c r="E8" s="15">
        <v>6745</v>
      </c>
      <c r="F8" s="15">
        <v>1419</v>
      </c>
      <c r="G8" s="15">
        <v>72</v>
      </c>
      <c r="H8" s="15">
        <v>3</v>
      </c>
      <c r="I8" s="15">
        <v>36</v>
      </c>
      <c r="J8" s="15">
        <v>78</v>
      </c>
      <c r="K8" s="16">
        <f t="shared" si="0"/>
        <v>8353</v>
      </c>
      <c r="L8" s="17"/>
      <c r="M8" s="78"/>
    </row>
    <row r="9" spans="1:15" ht="16.5" customHeight="1" x14ac:dyDescent="0.5">
      <c r="A9" s="75"/>
      <c r="B9" s="19" t="s">
        <v>24</v>
      </c>
      <c r="C9" s="75"/>
      <c r="D9" s="21" t="s">
        <v>21</v>
      </c>
      <c r="E9" s="22">
        <v>21766</v>
      </c>
      <c r="F9" s="22">
        <v>5982</v>
      </c>
      <c r="G9" s="22">
        <v>235</v>
      </c>
      <c r="H9" s="23">
        <v>8</v>
      </c>
      <c r="I9" s="22">
        <v>334</v>
      </c>
      <c r="J9" s="22">
        <v>391</v>
      </c>
      <c r="K9" s="24">
        <f t="shared" si="0"/>
        <v>28716</v>
      </c>
      <c r="L9" s="25">
        <f>SUM(K8:K10)</f>
        <v>43075</v>
      </c>
      <c r="M9" s="78"/>
    </row>
    <row r="10" spans="1:15" ht="16.5" customHeight="1" x14ac:dyDescent="0.5">
      <c r="A10" s="75"/>
      <c r="B10" s="20"/>
      <c r="C10" s="27"/>
      <c r="D10" s="28" t="s">
        <v>22</v>
      </c>
      <c r="E10" s="29">
        <v>4773</v>
      </c>
      <c r="F10" s="29">
        <v>1094</v>
      </c>
      <c r="G10" s="29">
        <v>44</v>
      </c>
      <c r="H10" s="29">
        <v>2</v>
      </c>
      <c r="I10" s="29">
        <v>45</v>
      </c>
      <c r="J10" s="29">
        <v>48</v>
      </c>
      <c r="K10" s="30">
        <f t="shared" si="0"/>
        <v>6006</v>
      </c>
      <c r="L10" s="31"/>
      <c r="M10" s="78"/>
    </row>
    <row r="11" spans="1:15" ht="16.5" customHeight="1" x14ac:dyDescent="0.35">
      <c r="A11" s="74">
        <v>2</v>
      </c>
      <c r="B11" s="13"/>
      <c r="C11" s="74" t="s">
        <v>25</v>
      </c>
      <c r="D11" s="14" t="s">
        <v>18</v>
      </c>
      <c r="E11" s="15">
        <v>122</v>
      </c>
      <c r="F11" s="15">
        <v>63</v>
      </c>
      <c r="G11" s="15">
        <v>0</v>
      </c>
      <c r="H11" s="15">
        <v>0</v>
      </c>
      <c r="I11" s="15">
        <v>10</v>
      </c>
      <c r="J11" s="15">
        <v>0</v>
      </c>
      <c r="K11" s="16">
        <f t="shared" si="0"/>
        <v>195</v>
      </c>
      <c r="L11" s="17"/>
      <c r="M11" s="77">
        <f>SUM(L11:L16)</f>
        <v>11447</v>
      </c>
      <c r="N11" s="18" t="s">
        <v>26</v>
      </c>
      <c r="O11" s="33"/>
    </row>
    <row r="12" spans="1:15" ht="16.5" customHeight="1" x14ac:dyDescent="0.35">
      <c r="A12" s="75"/>
      <c r="B12" s="80" t="s">
        <v>27</v>
      </c>
      <c r="C12" s="75"/>
      <c r="D12" s="21" t="s">
        <v>21</v>
      </c>
      <c r="E12" s="22">
        <v>579</v>
      </c>
      <c r="F12" s="22">
        <v>331</v>
      </c>
      <c r="G12" s="22">
        <v>0</v>
      </c>
      <c r="H12" s="23">
        <v>0</v>
      </c>
      <c r="I12" s="22">
        <v>65</v>
      </c>
      <c r="J12" s="22">
        <v>0</v>
      </c>
      <c r="K12" s="24">
        <f t="shared" si="0"/>
        <v>975</v>
      </c>
      <c r="L12" s="25">
        <f>SUM(K11:K13)</f>
        <v>1344</v>
      </c>
      <c r="M12" s="78"/>
      <c r="N12" s="34"/>
      <c r="O12" s="33"/>
    </row>
    <row r="13" spans="1:15" ht="16.5" customHeight="1" x14ac:dyDescent="0.35">
      <c r="A13" s="75"/>
      <c r="B13" s="80"/>
      <c r="C13" s="27"/>
      <c r="D13" s="28" t="s">
        <v>22</v>
      </c>
      <c r="E13" s="29">
        <v>106</v>
      </c>
      <c r="F13" s="29">
        <v>60</v>
      </c>
      <c r="G13" s="29">
        <v>0</v>
      </c>
      <c r="H13" s="29">
        <v>0</v>
      </c>
      <c r="I13" s="29">
        <v>8</v>
      </c>
      <c r="J13" s="29">
        <v>0</v>
      </c>
      <c r="K13" s="30">
        <f t="shared" si="0"/>
        <v>174</v>
      </c>
      <c r="L13" s="31"/>
      <c r="M13" s="78"/>
      <c r="N13" s="34"/>
      <c r="O13" s="33"/>
    </row>
    <row r="14" spans="1:15" ht="16.5" customHeight="1" x14ac:dyDescent="0.35">
      <c r="A14" s="75"/>
      <c r="B14" s="32"/>
      <c r="C14" s="81" t="s">
        <v>28</v>
      </c>
      <c r="D14" s="14" t="s">
        <v>18</v>
      </c>
      <c r="E14" s="35">
        <v>1240</v>
      </c>
      <c r="F14" s="35">
        <v>822</v>
      </c>
      <c r="G14" s="35">
        <v>5</v>
      </c>
      <c r="H14" s="35">
        <v>3</v>
      </c>
      <c r="I14" s="35">
        <v>57</v>
      </c>
      <c r="J14" s="35">
        <v>7</v>
      </c>
      <c r="K14" s="36">
        <f t="shared" si="0"/>
        <v>2134</v>
      </c>
      <c r="L14" s="37"/>
      <c r="M14" s="78"/>
      <c r="N14" s="18"/>
      <c r="O14" s="33"/>
    </row>
    <row r="15" spans="1:15" ht="16.5" customHeight="1" x14ac:dyDescent="0.35">
      <c r="A15" s="75"/>
      <c r="B15" s="19" t="s">
        <v>29</v>
      </c>
      <c r="C15" s="80"/>
      <c r="D15" s="21" t="s">
        <v>21</v>
      </c>
      <c r="E15" s="38">
        <v>3411</v>
      </c>
      <c r="F15" s="38">
        <v>2438</v>
      </c>
      <c r="G15" s="38">
        <v>26</v>
      </c>
      <c r="H15" s="38">
        <v>16</v>
      </c>
      <c r="I15" s="38">
        <v>180</v>
      </c>
      <c r="J15" s="38">
        <v>22</v>
      </c>
      <c r="K15" s="39">
        <f t="shared" si="0"/>
        <v>6093</v>
      </c>
      <c r="L15" s="40">
        <f>SUM(K14:K16)</f>
        <v>10103</v>
      </c>
      <c r="M15" s="78"/>
      <c r="N15" s="34"/>
      <c r="O15" s="33"/>
    </row>
    <row r="16" spans="1:15" ht="16.5" customHeight="1" x14ac:dyDescent="0.35">
      <c r="A16" s="76"/>
      <c r="B16" s="27"/>
      <c r="C16" s="27"/>
      <c r="D16" s="28" t="s">
        <v>22</v>
      </c>
      <c r="E16" s="41">
        <v>981</v>
      </c>
      <c r="F16" s="41">
        <v>850</v>
      </c>
      <c r="G16" s="41">
        <v>6</v>
      </c>
      <c r="H16" s="41">
        <v>4</v>
      </c>
      <c r="I16" s="41">
        <v>32</v>
      </c>
      <c r="J16" s="41">
        <v>3</v>
      </c>
      <c r="K16" s="42">
        <f t="shared" si="0"/>
        <v>1876</v>
      </c>
      <c r="L16" s="42"/>
      <c r="M16" s="79"/>
      <c r="N16" s="34"/>
      <c r="O16" s="33"/>
    </row>
    <row r="17" spans="1:24" ht="16.5" customHeight="1" x14ac:dyDescent="0.35">
      <c r="A17" s="74">
        <v>3</v>
      </c>
      <c r="B17" s="81" t="s">
        <v>30</v>
      </c>
      <c r="C17" s="81" t="s">
        <v>31</v>
      </c>
      <c r="D17" s="14" t="s">
        <v>18</v>
      </c>
      <c r="E17" s="35">
        <v>2402</v>
      </c>
      <c r="F17" s="35">
        <v>1422</v>
      </c>
      <c r="G17" s="35">
        <v>8</v>
      </c>
      <c r="H17" s="35">
        <v>0</v>
      </c>
      <c r="I17" s="35">
        <v>61</v>
      </c>
      <c r="J17" s="35">
        <v>1</v>
      </c>
      <c r="K17" s="36">
        <f t="shared" si="0"/>
        <v>3894</v>
      </c>
      <c r="L17" s="43"/>
      <c r="M17" s="77">
        <f>SUM(L17:L19)</f>
        <v>18944</v>
      </c>
      <c r="N17" s="18" t="s">
        <v>32</v>
      </c>
      <c r="O17" s="33"/>
    </row>
    <row r="18" spans="1:24" ht="16.5" customHeight="1" x14ac:dyDescent="0.35">
      <c r="A18" s="75"/>
      <c r="B18" s="80"/>
      <c r="C18" s="80"/>
      <c r="D18" s="21" t="s">
        <v>21</v>
      </c>
      <c r="E18" s="38">
        <v>6919</v>
      </c>
      <c r="F18" s="38">
        <v>4481</v>
      </c>
      <c r="G18" s="38">
        <v>32</v>
      </c>
      <c r="H18" s="38">
        <v>0</v>
      </c>
      <c r="I18" s="38">
        <v>559</v>
      </c>
      <c r="J18" s="38">
        <v>10</v>
      </c>
      <c r="K18" s="39">
        <f t="shared" si="0"/>
        <v>12001</v>
      </c>
      <c r="L18" s="40">
        <f>SUM(K17:K19)</f>
        <v>18944</v>
      </c>
      <c r="M18" s="78"/>
      <c r="N18" s="34"/>
      <c r="O18" s="33"/>
    </row>
    <row r="19" spans="1:24" ht="16.5" customHeight="1" x14ac:dyDescent="0.35">
      <c r="A19" s="75"/>
      <c r="B19" s="19" t="s">
        <v>29</v>
      </c>
      <c r="C19" s="27"/>
      <c r="D19" s="28" t="s">
        <v>22</v>
      </c>
      <c r="E19" s="44">
        <v>1834</v>
      </c>
      <c r="F19" s="44">
        <v>1095</v>
      </c>
      <c r="G19" s="44">
        <v>22</v>
      </c>
      <c r="H19" s="44">
        <v>0</v>
      </c>
      <c r="I19" s="44">
        <v>96</v>
      </c>
      <c r="J19" s="44">
        <v>2</v>
      </c>
      <c r="K19" s="42">
        <f t="shared" si="0"/>
        <v>3049</v>
      </c>
      <c r="L19" s="45"/>
      <c r="M19" s="78"/>
      <c r="N19" s="34"/>
      <c r="O19" s="33"/>
    </row>
    <row r="20" spans="1:24" ht="16.5" customHeight="1" x14ac:dyDescent="0.5">
      <c r="A20" s="74">
        <v>4</v>
      </c>
      <c r="B20" s="81" t="s">
        <v>33</v>
      </c>
      <c r="C20" s="81" t="s">
        <v>28</v>
      </c>
      <c r="D20" s="14" t="s">
        <v>18</v>
      </c>
      <c r="E20" s="35">
        <v>1278</v>
      </c>
      <c r="F20" s="35">
        <v>1064</v>
      </c>
      <c r="G20" s="35">
        <v>9</v>
      </c>
      <c r="H20" s="35">
        <v>2</v>
      </c>
      <c r="I20" s="35">
        <v>83</v>
      </c>
      <c r="J20" s="35">
        <v>4</v>
      </c>
      <c r="K20" s="36">
        <f t="shared" si="0"/>
        <v>2440</v>
      </c>
      <c r="L20" s="43"/>
      <c r="M20" s="77">
        <f>SUM(L20:L22)</f>
        <v>13169</v>
      </c>
      <c r="N20" s="18" t="s">
        <v>34</v>
      </c>
      <c r="O20" s="33"/>
      <c r="P20" s="46"/>
      <c r="Q20" s="47"/>
      <c r="R20" s="48"/>
      <c r="S20" s="48"/>
      <c r="T20" s="48"/>
      <c r="U20" s="48"/>
      <c r="V20" s="48"/>
      <c r="W20" s="47"/>
      <c r="X20" s="47"/>
    </row>
    <row r="21" spans="1:24" ht="16.5" customHeight="1" x14ac:dyDescent="0.35">
      <c r="A21" s="75"/>
      <c r="B21" s="80"/>
      <c r="C21" s="80"/>
      <c r="D21" s="21" t="s">
        <v>21</v>
      </c>
      <c r="E21" s="38">
        <v>4392</v>
      </c>
      <c r="F21" s="38">
        <v>4101</v>
      </c>
      <c r="G21" s="38">
        <v>47</v>
      </c>
      <c r="H21" s="38">
        <v>13</v>
      </c>
      <c r="I21" s="38">
        <v>363</v>
      </c>
      <c r="J21" s="38">
        <v>19</v>
      </c>
      <c r="K21" s="39">
        <f t="shared" si="0"/>
        <v>8935</v>
      </c>
      <c r="L21" s="40">
        <f>SUM(K20:K22)</f>
        <v>13169</v>
      </c>
      <c r="M21" s="78"/>
      <c r="N21" s="34"/>
      <c r="O21" s="33"/>
    </row>
    <row r="22" spans="1:24" ht="16.5" customHeight="1" x14ac:dyDescent="0.35">
      <c r="A22" s="75"/>
      <c r="B22" s="20" t="s">
        <v>29</v>
      </c>
      <c r="C22" s="27"/>
      <c r="D22" s="28" t="s">
        <v>22</v>
      </c>
      <c r="E22" s="41">
        <v>973</v>
      </c>
      <c r="F22" s="41">
        <v>783</v>
      </c>
      <c r="G22" s="41">
        <v>13</v>
      </c>
      <c r="H22" s="41">
        <v>2</v>
      </c>
      <c r="I22" s="41">
        <v>18</v>
      </c>
      <c r="J22" s="41">
        <v>5</v>
      </c>
      <c r="K22" s="42">
        <f t="shared" si="0"/>
        <v>1794</v>
      </c>
      <c r="L22" s="45"/>
      <c r="M22" s="78"/>
      <c r="N22" s="34"/>
      <c r="O22" s="33"/>
    </row>
    <row r="23" spans="1:24" ht="16.5" customHeight="1" x14ac:dyDescent="0.55000000000000004">
      <c r="A23" s="74">
        <v>5</v>
      </c>
      <c r="B23" s="49"/>
      <c r="C23" s="81" t="s">
        <v>35</v>
      </c>
      <c r="D23" s="14" t="s">
        <v>18</v>
      </c>
      <c r="E23" s="35">
        <v>1538</v>
      </c>
      <c r="F23" s="35">
        <v>587</v>
      </c>
      <c r="G23" s="35">
        <v>0</v>
      </c>
      <c r="H23" s="35">
        <v>0</v>
      </c>
      <c r="I23" s="35">
        <v>28</v>
      </c>
      <c r="J23" s="35">
        <v>16</v>
      </c>
      <c r="K23" s="36">
        <f t="shared" si="0"/>
        <v>2169</v>
      </c>
      <c r="L23" s="43"/>
      <c r="M23" s="77">
        <f>SUM(L23:L28)</f>
        <v>16409</v>
      </c>
      <c r="N23" s="18" t="s">
        <v>36</v>
      </c>
      <c r="O23" s="33"/>
    </row>
    <row r="24" spans="1:24" ht="16.5" customHeight="1" x14ac:dyDescent="0.35">
      <c r="A24" s="75"/>
      <c r="B24" s="80" t="s">
        <v>37</v>
      </c>
      <c r="C24" s="80"/>
      <c r="D24" s="21" t="s">
        <v>21</v>
      </c>
      <c r="E24" s="38">
        <v>4716</v>
      </c>
      <c r="F24" s="38">
        <v>2478</v>
      </c>
      <c r="G24" s="38">
        <v>3</v>
      </c>
      <c r="H24" s="38">
        <v>0</v>
      </c>
      <c r="I24" s="38">
        <v>176</v>
      </c>
      <c r="J24" s="38">
        <v>32</v>
      </c>
      <c r="K24" s="39">
        <f t="shared" si="0"/>
        <v>7405</v>
      </c>
      <c r="L24" s="40">
        <f>SUM(K23:K25)</f>
        <v>11778</v>
      </c>
      <c r="M24" s="78"/>
      <c r="N24" s="34"/>
      <c r="O24" s="33"/>
    </row>
    <row r="25" spans="1:24" ht="16.5" customHeight="1" x14ac:dyDescent="0.35">
      <c r="A25" s="75"/>
      <c r="B25" s="80"/>
      <c r="C25" s="27"/>
      <c r="D25" s="28" t="s">
        <v>22</v>
      </c>
      <c r="E25" s="41">
        <v>1528</v>
      </c>
      <c r="F25" s="41">
        <v>644</v>
      </c>
      <c r="G25" s="41">
        <v>0</v>
      </c>
      <c r="H25" s="41">
        <v>0</v>
      </c>
      <c r="I25" s="41">
        <v>29</v>
      </c>
      <c r="J25" s="41">
        <v>3</v>
      </c>
      <c r="K25" s="42">
        <f t="shared" si="0"/>
        <v>2204</v>
      </c>
      <c r="L25" s="45"/>
      <c r="M25" s="78"/>
      <c r="N25" s="34"/>
      <c r="O25" s="33"/>
    </row>
    <row r="26" spans="1:24" ht="16.5" customHeight="1" x14ac:dyDescent="0.35">
      <c r="A26" s="75"/>
      <c r="B26" s="20"/>
      <c r="C26" s="74" t="s">
        <v>38</v>
      </c>
      <c r="D26" s="14" t="s">
        <v>18</v>
      </c>
      <c r="E26" s="35">
        <v>410</v>
      </c>
      <c r="F26" s="35">
        <v>165</v>
      </c>
      <c r="G26" s="35">
        <v>0</v>
      </c>
      <c r="H26" s="35">
        <v>0</v>
      </c>
      <c r="I26" s="35">
        <v>4</v>
      </c>
      <c r="J26" s="35">
        <v>1</v>
      </c>
      <c r="K26" s="36">
        <f t="shared" si="0"/>
        <v>580</v>
      </c>
      <c r="L26" s="43"/>
      <c r="M26" s="78"/>
      <c r="N26" s="34"/>
      <c r="O26" s="33"/>
    </row>
    <row r="27" spans="1:24" ht="16.5" customHeight="1" x14ac:dyDescent="0.35">
      <c r="A27" s="75"/>
      <c r="B27" s="20" t="s">
        <v>39</v>
      </c>
      <c r="C27" s="75"/>
      <c r="D27" s="21" t="s">
        <v>21</v>
      </c>
      <c r="E27" s="38">
        <v>1807</v>
      </c>
      <c r="F27" s="38">
        <v>876</v>
      </c>
      <c r="G27" s="38">
        <v>0</v>
      </c>
      <c r="H27" s="38">
        <v>0</v>
      </c>
      <c r="I27" s="38">
        <v>18</v>
      </c>
      <c r="J27" s="38">
        <v>2</v>
      </c>
      <c r="K27" s="39">
        <f t="shared" si="0"/>
        <v>2703</v>
      </c>
      <c r="L27" s="40">
        <f>SUM(K26:K28)</f>
        <v>4631</v>
      </c>
      <c r="M27" s="78"/>
      <c r="N27" s="34"/>
      <c r="O27" s="33"/>
    </row>
    <row r="28" spans="1:24" ht="16.5" customHeight="1" x14ac:dyDescent="0.35">
      <c r="A28" s="75"/>
      <c r="B28" s="20"/>
      <c r="C28" s="19"/>
      <c r="D28" s="28" t="s">
        <v>22</v>
      </c>
      <c r="E28" s="41">
        <v>990</v>
      </c>
      <c r="F28" s="41">
        <v>353</v>
      </c>
      <c r="G28" s="41">
        <v>0</v>
      </c>
      <c r="H28" s="41">
        <v>0</v>
      </c>
      <c r="I28" s="41">
        <v>5</v>
      </c>
      <c r="J28" s="41">
        <v>0</v>
      </c>
      <c r="K28" s="42">
        <f t="shared" si="0"/>
        <v>1348</v>
      </c>
      <c r="L28" s="45"/>
      <c r="M28" s="78"/>
      <c r="N28" s="34"/>
      <c r="O28" s="33"/>
    </row>
    <row r="29" spans="1:24" ht="16.5" customHeight="1" x14ac:dyDescent="0.55000000000000004">
      <c r="A29" s="74">
        <v>6</v>
      </c>
      <c r="B29" s="49"/>
      <c r="C29" s="81" t="s">
        <v>35</v>
      </c>
      <c r="D29" s="14" t="s">
        <v>18</v>
      </c>
      <c r="E29" s="35">
        <v>1863</v>
      </c>
      <c r="F29" s="35">
        <v>645</v>
      </c>
      <c r="G29" s="35">
        <v>34</v>
      </c>
      <c r="H29" s="35">
        <v>0</v>
      </c>
      <c r="I29" s="35">
        <v>20</v>
      </c>
      <c r="J29" s="35">
        <v>110</v>
      </c>
      <c r="K29" s="36">
        <f t="shared" si="0"/>
        <v>2672</v>
      </c>
      <c r="L29" s="43"/>
      <c r="M29" s="77">
        <f>SUM(L29:L34)</f>
        <v>14772</v>
      </c>
      <c r="N29" s="18" t="s">
        <v>40</v>
      </c>
      <c r="O29" s="33"/>
    </row>
    <row r="30" spans="1:24" ht="16.5" customHeight="1" x14ac:dyDescent="0.35">
      <c r="A30" s="75"/>
      <c r="B30" s="80" t="s">
        <v>41</v>
      </c>
      <c r="C30" s="80"/>
      <c r="D30" s="21" t="s">
        <v>21</v>
      </c>
      <c r="E30" s="38">
        <v>6087</v>
      </c>
      <c r="F30" s="38">
        <v>2724</v>
      </c>
      <c r="G30" s="38">
        <v>133</v>
      </c>
      <c r="H30" s="38">
        <v>0</v>
      </c>
      <c r="I30" s="38">
        <v>213</v>
      </c>
      <c r="J30" s="38">
        <v>393</v>
      </c>
      <c r="K30" s="39">
        <f t="shared" si="0"/>
        <v>9550</v>
      </c>
      <c r="L30" s="40">
        <f>SUM(K29:K31)</f>
        <v>14470</v>
      </c>
      <c r="M30" s="78"/>
      <c r="N30" s="34"/>
      <c r="O30" s="33"/>
    </row>
    <row r="31" spans="1:24" ht="16.5" customHeight="1" x14ac:dyDescent="0.35">
      <c r="A31" s="75"/>
      <c r="B31" s="80"/>
      <c r="C31" s="27"/>
      <c r="D31" s="28" t="s">
        <v>22</v>
      </c>
      <c r="E31" s="41">
        <v>1524</v>
      </c>
      <c r="F31" s="41">
        <v>554</v>
      </c>
      <c r="G31" s="41">
        <v>34</v>
      </c>
      <c r="H31" s="41">
        <v>0</v>
      </c>
      <c r="I31" s="41">
        <v>4</v>
      </c>
      <c r="J31" s="41">
        <v>132</v>
      </c>
      <c r="K31" s="42">
        <f t="shared" si="0"/>
        <v>2248</v>
      </c>
      <c r="L31" s="45"/>
      <c r="M31" s="78"/>
      <c r="N31" s="34"/>
      <c r="O31" s="33"/>
    </row>
    <row r="32" spans="1:24" ht="16.5" customHeight="1" x14ac:dyDescent="0.55000000000000004">
      <c r="A32" s="75"/>
      <c r="B32" s="50"/>
      <c r="C32" s="89" t="s">
        <v>42</v>
      </c>
      <c r="D32" s="14" t="s">
        <v>18</v>
      </c>
      <c r="E32" s="35">
        <v>59</v>
      </c>
      <c r="F32" s="35">
        <v>14</v>
      </c>
      <c r="G32" s="35">
        <v>0</v>
      </c>
      <c r="H32" s="35">
        <v>0</v>
      </c>
      <c r="I32" s="35">
        <v>0</v>
      </c>
      <c r="J32" s="35">
        <v>0</v>
      </c>
      <c r="K32" s="36">
        <f t="shared" si="0"/>
        <v>73</v>
      </c>
      <c r="L32" s="43"/>
      <c r="M32" s="78"/>
      <c r="N32" s="34"/>
      <c r="O32" s="33"/>
    </row>
    <row r="33" spans="1:23" ht="16.5" customHeight="1" x14ac:dyDescent="0.35">
      <c r="A33" s="75"/>
      <c r="B33" s="20" t="s">
        <v>39</v>
      </c>
      <c r="C33" s="90"/>
      <c r="D33" s="21" t="s">
        <v>21</v>
      </c>
      <c r="E33" s="38">
        <v>119</v>
      </c>
      <c r="F33" s="38">
        <v>44</v>
      </c>
      <c r="G33" s="38">
        <v>0</v>
      </c>
      <c r="H33" s="38">
        <v>0</v>
      </c>
      <c r="I33" s="38">
        <v>0</v>
      </c>
      <c r="J33" s="38">
        <v>0</v>
      </c>
      <c r="K33" s="39">
        <f t="shared" si="0"/>
        <v>163</v>
      </c>
      <c r="L33" s="40">
        <f>SUM(K32:K34)</f>
        <v>302</v>
      </c>
      <c r="M33" s="78"/>
      <c r="N33" s="34"/>
      <c r="O33" s="33"/>
    </row>
    <row r="34" spans="1:23" ht="16.5" customHeight="1" x14ac:dyDescent="0.35">
      <c r="A34" s="76"/>
      <c r="B34" s="51"/>
      <c r="C34" s="27"/>
      <c r="D34" s="28" t="s">
        <v>22</v>
      </c>
      <c r="E34" s="44">
        <v>51</v>
      </c>
      <c r="F34" s="44">
        <v>15</v>
      </c>
      <c r="G34" s="44">
        <v>0</v>
      </c>
      <c r="H34" s="44">
        <v>0</v>
      </c>
      <c r="I34" s="44">
        <v>0</v>
      </c>
      <c r="J34" s="44">
        <v>0</v>
      </c>
      <c r="K34" s="42">
        <f t="shared" si="0"/>
        <v>66</v>
      </c>
      <c r="L34" s="45"/>
      <c r="M34" s="79"/>
      <c r="N34" s="34"/>
      <c r="O34" s="33"/>
    </row>
    <row r="35" spans="1:23" ht="16.5" customHeight="1" x14ac:dyDescent="0.55000000000000004">
      <c r="A35" s="74">
        <v>7</v>
      </c>
      <c r="B35" s="49"/>
      <c r="C35" s="74" t="s">
        <v>43</v>
      </c>
      <c r="D35" s="14" t="s">
        <v>18</v>
      </c>
      <c r="E35" s="35">
        <v>9097</v>
      </c>
      <c r="F35" s="35">
        <v>2818</v>
      </c>
      <c r="G35" s="35">
        <v>109</v>
      </c>
      <c r="H35" s="35">
        <v>2</v>
      </c>
      <c r="I35" s="35">
        <v>118</v>
      </c>
      <c r="J35" s="35">
        <v>5</v>
      </c>
      <c r="K35" s="36">
        <f t="shared" si="0"/>
        <v>12149</v>
      </c>
      <c r="L35" s="43"/>
      <c r="M35" s="77">
        <f>SUM(L35:L40)</f>
        <v>96324</v>
      </c>
      <c r="N35" s="18" t="s">
        <v>44</v>
      </c>
      <c r="O35" s="33"/>
    </row>
    <row r="36" spans="1:23" ht="16.5" customHeight="1" x14ac:dyDescent="0.35">
      <c r="A36" s="75"/>
      <c r="B36" s="80" t="s">
        <v>45</v>
      </c>
      <c r="C36" s="75"/>
      <c r="D36" s="21" t="s">
        <v>21</v>
      </c>
      <c r="E36" s="38">
        <v>31259</v>
      </c>
      <c r="F36" s="38">
        <v>12214</v>
      </c>
      <c r="G36" s="38">
        <v>381</v>
      </c>
      <c r="H36" s="38">
        <v>3</v>
      </c>
      <c r="I36" s="38">
        <v>796</v>
      </c>
      <c r="J36" s="38">
        <v>26</v>
      </c>
      <c r="K36" s="39">
        <f t="shared" si="0"/>
        <v>44679</v>
      </c>
      <c r="L36" s="40">
        <f>SUM(K35:K37)</f>
        <v>70374</v>
      </c>
      <c r="M36" s="78"/>
      <c r="N36" s="34"/>
      <c r="O36" s="33"/>
    </row>
    <row r="37" spans="1:23" ht="16.5" customHeight="1" x14ac:dyDescent="0.35">
      <c r="A37" s="75"/>
      <c r="B37" s="80" t="s">
        <v>46</v>
      </c>
      <c r="C37" s="27"/>
      <c r="D37" s="28" t="s">
        <v>22</v>
      </c>
      <c r="E37" s="41">
        <v>10292</v>
      </c>
      <c r="F37" s="41">
        <v>3102</v>
      </c>
      <c r="G37" s="41">
        <v>79</v>
      </c>
      <c r="H37" s="41">
        <v>0</v>
      </c>
      <c r="I37" s="41">
        <v>69</v>
      </c>
      <c r="J37" s="41">
        <v>4</v>
      </c>
      <c r="K37" s="42">
        <f t="shared" si="0"/>
        <v>13546</v>
      </c>
      <c r="L37" s="45"/>
      <c r="M37" s="78"/>
      <c r="N37" s="34"/>
      <c r="O37" s="33"/>
    </row>
    <row r="38" spans="1:23" ht="16.5" customHeight="1" x14ac:dyDescent="0.35">
      <c r="A38" s="75"/>
      <c r="B38" s="19"/>
      <c r="C38" s="74" t="s">
        <v>47</v>
      </c>
      <c r="D38" s="14" t="s">
        <v>18</v>
      </c>
      <c r="E38" s="35">
        <v>3054</v>
      </c>
      <c r="F38" s="35">
        <v>1208</v>
      </c>
      <c r="G38" s="35">
        <v>3</v>
      </c>
      <c r="H38" s="35">
        <v>0</v>
      </c>
      <c r="I38" s="35">
        <v>44</v>
      </c>
      <c r="J38" s="35">
        <v>2</v>
      </c>
      <c r="K38" s="36">
        <f t="shared" si="0"/>
        <v>4311</v>
      </c>
      <c r="L38" s="43"/>
      <c r="M38" s="78"/>
      <c r="N38" s="34"/>
      <c r="O38" s="33"/>
    </row>
    <row r="39" spans="1:23" ht="16.5" customHeight="1" x14ac:dyDescent="0.35">
      <c r="A39" s="75"/>
      <c r="B39" s="19" t="s">
        <v>48</v>
      </c>
      <c r="C39" s="75"/>
      <c r="D39" s="21" t="s">
        <v>21</v>
      </c>
      <c r="E39" s="38">
        <v>11924</v>
      </c>
      <c r="F39" s="38">
        <v>5175</v>
      </c>
      <c r="G39" s="38">
        <v>15</v>
      </c>
      <c r="H39" s="38">
        <v>0</v>
      </c>
      <c r="I39" s="38">
        <v>424</v>
      </c>
      <c r="J39" s="38">
        <v>18</v>
      </c>
      <c r="K39" s="39">
        <f t="shared" si="0"/>
        <v>17556</v>
      </c>
      <c r="L39" s="40">
        <f>SUM(K38:K40)</f>
        <v>25950</v>
      </c>
      <c r="M39" s="78"/>
      <c r="N39" s="34"/>
      <c r="O39" s="33"/>
    </row>
    <row r="40" spans="1:23" ht="16.5" customHeight="1" x14ac:dyDescent="0.35">
      <c r="A40" s="76"/>
      <c r="B40" s="19"/>
      <c r="C40" s="27"/>
      <c r="D40" s="28" t="s">
        <v>22</v>
      </c>
      <c r="E40" s="41">
        <v>2919</v>
      </c>
      <c r="F40" s="41">
        <v>1106</v>
      </c>
      <c r="G40" s="41">
        <v>1</v>
      </c>
      <c r="H40" s="41">
        <v>0</v>
      </c>
      <c r="I40" s="41">
        <v>56</v>
      </c>
      <c r="J40" s="41">
        <v>1</v>
      </c>
      <c r="K40" s="42">
        <f t="shared" si="0"/>
        <v>4083</v>
      </c>
      <c r="L40" s="45"/>
      <c r="M40" s="79"/>
      <c r="N40" s="34"/>
      <c r="O40" s="33"/>
    </row>
    <row r="41" spans="1:23" ht="16.5" customHeight="1" x14ac:dyDescent="0.55000000000000004">
      <c r="A41" s="74">
        <v>8</v>
      </c>
      <c r="B41" s="49"/>
      <c r="C41" s="74" t="s">
        <v>49</v>
      </c>
      <c r="D41" s="14" t="s">
        <v>18</v>
      </c>
      <c r="E41" s="35">
        <v>1206</v>
      </c>
      <c r="F41" s="35">
        <v>436</v>
      </c>
      <c r="G41" s="35">
        <v>1</v>
      </c>
      <c r="H41" s="35">
        <v>0</v>
      </c>
      <c r="I41" s="35">
        <v>4</v>
      </c>
      <c r="J41" s="35">
        <v>2</v>
      </c>
      <c r="K41" s="36">
        <f t="shared" si="0"/>
        <v>1649</v>
      </c>
      <c r="L41" s="43"/>
      <c r="M41" s="77">
        <f>SUM(L41:L46)</f>
        <v>18721</v>
      </c>
      <c r="N41" s="18" t="s">
        <v>50</v>
      </c>
      <c r="O41" s="33"/>
    </row>
    <row r="42" spans="1:23" ht="16.5" customHeight="1" x14ac:dyDescent="0.35">
      <c r="A42" s="75"/>
      <c r="B42" s="85" t="s">
        <v>51</v>
      </c>
      <c r="C42" s="75"/>
      <c r="D42" s="21" t="s">
        <v>21</v>
      </c>
      <c r="E42" s="38">
        <v>3608</v>
      </c>
      <c r="F42" s="38">
        <v>1622</v>
      </c>
      <c r="G42" s="38">
        <v>5</v>
      </c>
      <c r="H42" s="38">
        <v>1</v>
      </c>
      <c r="I42" s="38">
        <v>59</v>
      </c>
      <c r="J42" s="38">
        <v>8</v>
      </c>
      <c r="K42" s="39">
        <f t="shared" si="0"/>
        <v>5303</v>
      </c>
      <c r="L42" s="40">
        <f>SUM(K41:K43)</f>
        <v>8470</v>
      </c>
      <c r="M42" s="78"/>
      <c r="N42" s="34"/>
      <c r="O42" s="33"/>
    </row>
    <row r="43" spans="1:23" ht="16.5" customHeight="1" x14ac:dyDescent="0.35">
      <c r="A43" s="75"/>
      <c r="B43" s="85"/>
      <c r="C43" s="53"/>
      <c r="D43" s="28" t="s">
        <v>22</v>
      </c>
      <c r="E43" s="44">
        <v>1107</v>
      </c>
      <c r="F43" s="44">
        <v>398</v>
      </c>
      <c r="G43" s="44">
        <v>0</v>
      </c>
      <c r="H43" s="44">
        <v>0</v>
      </c>
      <c r="I43" s="44">
        <v>8</v>
      </c>
      <c r="J43" s="44">
        <v>5</v>
      </c>
      <c r="K43" s="42">
        <f t="shared" si="0"/>
        <v>1518</v>
      </c>
      <c r="L43" s="45"/>
      <c r="M43" s="78"/>
      <c r="N43" s="34"/>
      <c r="O43" s="33"/>
      <c r="R43" s="54"/>
      <c r="S43" s="54"/>
      <c r="T43" s="54"/>
      <c r="U43" s="54"/>
      <c r="V43" s="54"/>
      <c r="W43" s="54"/>
    </row>
    <row r="44" spans="1:23" ht="16.5" customHeight="1" x14ac:dyDescent="0.35">
      <c r="A44" s="75"/>
      <c r="B44" s="19"/>
      <c r="C44" s="74" t="s">
        <v>52</v>
      </c>
      <c r="D44" s="14" t="s">
        <v>18</v>
      </c>
      <c r="E44" s="35">
        <v>1394</v>
      </c>
      <c r="F44" s="35">
        <v>405</v>
      </c>
      <c r="G44" s="35">
        <v>2</v>
      </c>
      <c r="H44" s="35">
        <v>0</v>
      </c>
      <c r="I44" s="35">
        <v>23</v>
      </c>
      <c r="J44" s="35">
        <v>2</v>
      </c>
      <c r="K44" s="36">
        <f t="shared" si="0"/>
        <v>1826</v>
      </c>
      <c r="L44" s="43"/>
      <c r="M44" s="78"/>
      <c r="N44" s="34"/>
      <c r="O44" s="33"/>
      <c r="R44" s="54"/>
      <c r="S44" s="54"/>
      <c r="T44" s="54"/>
      <c r="U44" s="54"/>
      <c r="V44" s="54"/>
      <c r="W44" s="54"/>
    </row>
    <row r="45" spans="1:23" ht="16.5" customHeight="1" x14ac:dyDescent="0.35">
      <c r="A45" s="75"/>
      <c r="B45" s="19" t="s">
        <v>53</v>
      </c>
      <c r="C45" s="75"/>
      <c r="D45" s="21" t="s">
        <v>21</v>
      </c>
      <c r="E45" s="38">
        <v>4635</v>
      </c>
      <c r="F45" s="38">
        <v>1745</v>
      </c>
      <c r="G45" s="38">
        <v>2</v>
      </c>
      <c r="H45" s="38">
        <v>0</v>
      </c>
      <c r="I45" s="38">
        <v>139</v>
      </c>
      <c r="J45" s="38">
        <v>28</v>
      </c>
      <c r="K45" s="39">
        <f t="shared" si="0"/>
        <v>6549</v>
      </c>
      <c r="L45" s="40">
        <f>SUM(K44:K46)</f>
        <v>10251</v>
      </c>
      <c r="M45" s="78"/>
      <c r="N45" s="34"/>
      <c r="O45" s="33"/>
      <c r="R45" s="54"/>
      <c r="S45" s="54"/>
      <c r="T45" s="54"/>
      <c r="U45" s="54"/>
      <c r="V45" s="54"/>
      <c r="W45" s="54"/>
    </row>
    <row r="46" spans="1:23" ht="16.5" customHeight="1" x14ac:dyDescent="0.35">
      <c r="A46" s="76"/>
      <c r="B46" s="19"/>
      <c r="C46" s="53"/>
      <c r="D46" s="28" t="s">
        <v>22</v>
      </c>
      <c r="E46" s="44">
        <v>1301</v>
      </c>
      <c r="F46" s="44">
        <v>541</v>
      </c>
      <c r="G46" s="44">
        <v>0</v>
      </c>
      <c r="H46" s="44">
        <v>0</v>
      </c>
      <c r="I46" s="44">
        <v>28</v>
      </c>
      <c r="J46" s="44">
        <v>6</v>
      </c>
      <c r="K46" s="42">
        <f t="shared" si="0"/>
        <v>1876</v>
      </c>
      <c r="L46" s="45"/>
      <c r="M46" s="79"/>
      <c r="N46" s="34"/>
      <c r="O46" s="33"/>
      <c r="R46" s="54"/>
      <c r="S46" s="54"/>
      <c r="T46" s="54"/>
      <c r="U46" s="54"/>
      <c r="V46" s="54"/>
      <c r="W46" s="54"/>
    </row>
    <row r="47" spans="1:23" ht="16.5" customHeight="1" x14ac:dyDescent="0.55000000000000004">
      <c r="A47" s="74">
        <v>9</v>
      </c>
      <c r="B47" s="49"/>
      <c r="C47" s="74" t="s">
        <v>54</v>
      </c>
      <c r="D47" s="14" t="s">
        <v>18</v>
      </c>
      <c r="E47" s="35">
        <v>2660</v>
      </c>
      <c r="F47" s="35">
        <v>487</v>
      </c>
      <c r="G47" s="35">
        <v>39</v>
      </c>
      <c r="H47" s="35">
        <v>0</v>
      </c>
      <c r="I47" s="35">
        <v>21</v>
      </c>
      <c r="J47" s="35">
        <v>151</v>
      </c>
      <c r="K47" s="36">
        <f t="shared" si="0"/>
        <v>3358</v>
      </c>
      <c r="L47" s="43"/>
      <c r="M47" s="77">
        <f>SUM(L47:L52)</f>
        <v>15362</v>
      </c>
      <c r="N47" s="18" t="s">
        <v>55</v>
      </c>
      <c r="O47" s="33"/>
    </row>
    <row r="48" spans="1:23" ht="16.5" customHeight="1" x14ac:dyDescent="0.35">
      <c r="A48" s="75"/>
      <c r="B48" s="88" t="s">
        <v>56</v>
      </c>
      <c r="C48" s="75"/>
      <c r="D48" s="21" t="s">
        <v>21</v>
      </c>
      <c r="E48" s="38">
        <v>6278</v>
      </c>
      <c r="F48" s="38">
        <v>1859</v>
      </c>
      <c r="G48" s="38">
        <v>181</v>
      </c>
      <c r="H48" s="38">
        <v>0</v>
      </c>
      <c r="I48" s="38">
        <v>109</v>
      </c>
      <c r="J48" s="38">
        <v>475</v>
      </c>
      <c r="K48" s="39">
        <f t="shared" si="0"/>
        <v>8902</v>
      </c>
      <c r="L48" s="40">
        <f>SUM(K47:K49)</f>
        <v>14715</v>
      </c>
      <c r="M48" s="78"/>
      <c r="N48" s="34"/>
      <c r="O48" s="33"/>
    </row>
    <row r="49" spans="1:19" ht="16.5" customHeight="1" x14ac:dyDescent="0.35">
      <c r="A49" s="75"/>
      <c r="B49" s="88"/>
      <c r="C49" s="27"/>
      <c r="D49" s="28" t="s">
        <v>22</v>
      </c>
      <c r="E49" s="44">
        <v>1848</v>
      </c>
      <c r="F49" s="44">
        <v>447</v>
      </c>
      <c r="G49" s="44">
        <v>36</v>
      </c>
      <c r="H49" s="44">
        <v>0</v>
      </c>
      <c r="I49" s="44">
        <v>9</v>
      </c>
      <c r="J49" s="44">
        <v>115</v>
      </c>
      <c r="K49" s="42">
        <f t="shared" si="0"/>
        <v>2455</v>
      </c>
      <c r="L49" s="45"/>
      <c r="M49" s="78"/>
      <c r="N49" s="34"/>
      <c r="O49" s="33"/>
    </row>
    <row r="50" spans="1:19" ht="16.5" customHeight="1" x14ac:dyDescent="0.35">
      <c r="A50" s="75"/>
      <c r="B50" s="55"/>
      <c r="C50" s="74" t="s">
        <v>56</v>
      </c>
      <c r="D50" s="14" t="s">
        <v>18</v>
      </c>
      <c r="E50" s="35">
        <v>23</v>
      </c>
      <c r="F50" s="35">
        <v>22</v>
      </c>
      <c r="G50" s="35">
        <v>0</v>
      </c>
      <c r="H50" s="35">
        <v>0</v>
      </c>
      <c r="I50" s="35">
        <v>2</v>
      </c>
      <c r="J50" s="35">
        <v>0</v>
      </c>
      <c r="K50" s="36">
        <f t="shared" si="0"/>
        <v>47</v>
      </c>
      <c r="L50" s="43"/>
      <c r="M50" s="78"/>
      <c r="N50" s="34"/>
      <c r="O50" s="33"/>
    </row>
    <row r="51" spans="1:19" ht="16.5" customHeight="1" x14ac:dyDescent="0.35">
      <c r="A51" s="75"/>
      <c r="B51" s="19" t="s">
        <v>57</v>
      </c>
      <c r="C51" s="75"/>
      <c r="D51" s="21" t="s">
        <v>21</v>
      </c>
      <c r="E51" s="38">
        <v>201</v>
      </c>
      <c r="F51" s="38">
        <v>144</v>
      </c>
      <c r="G51" s="38">
        <v>0</v>
      </c>
      <c r="H51" s="38">
        <v>0</v>
      </c>
      <c r="I51" s="38">
        <v>18</v>
      </c>
      <c r="J51" s="38">
        <v>15</v>
      </c>
      <c r="K51" s="39">
        <f t="shared" si="0"/>
        <v>378</v>
      </c>
      <c r="L51" s="40">
        <f>SUM(K50:K52)</f>
        <v>647</v>
      </c>
      <c r="M51" s="78"/>
      <c r="N51" s="34"/>
      <c r="O51" s="33"/>
    </row>
    <row r="52" spans="1:19" ht="16.5" customHeight="1" x14ac:dyDescent="0.35">
      <c r="A52" s="75"/>
      <c r="B52" s="55"/>
      <c r="C52" s="27"/>
      <c r="D52" s="28" t="s">
        <v>22</v>
      </c>
      <c r="E52" s="44">
        <v>123</v>
      </c>
      <c r="F52" s="44">
        <v>96</v>
      </c>
      <c r="G52" s="44">
        <v>0</v>
      </c>
      <c r="H52" s="44">
        <v>0</v>
      </c>
      <c r="I52" s="44">
        <v>1</v>
      </c>
      <c r="J52" s="44">
        <v>2</v>
      </c>
      <c r="K52" s="42">
        <f t="shared" si="0"/>
        <v>222</v>
      </c>
      <c r="L52" s="45"/>
      <c r="M52" s="78"/>
      <c r="N52" s="34"/>
      <c r="O52" s="33"/>
    </row>
    <row r="53" spans="1:19" ht="16.5" customHeight="1" x14ac:dyDescent="0.55000000000000004">
      <c r="A53" s="74">
        <v>10</v>
      </c>
      <c r="B53" s="49"/>
      <c r="C53" s="74" t="s">
        <v>54</v>
      </c>
      <c r="D53" s="14" t="s">
        <v>18</v>
      </c>
      <c r="E53" s="35">
        <v>2782</v>
      </c>
      <c r="F53" s="35">
        <v>547</v>
      </c>
      <c r="G53" s="35">
        <v>43</v>
      </c>
      <c r="H53" s="35">
        <v>2</v>
      </c>
      <c r="I53" s="35">
        <v>13</v>
      </c>
      <c r="J53" s="35">
        <v>141</v>
      </c>
      <c r="K53" s="36">
        <f t="shared" si="0"/>
        <v>3528</v>
      </c>
      <c r="L53" s="43"/>
      <c r="M53" s="77">
        <f>SUM(L53:L58)</f>
        <v>21013</v>
      </c>
      <c r="N53" s="18" t="s">
        <v>58</v>
      </c>
      <c r="P53" s="34"/>
      <c r="R53" s="34"/>
      <c r="S53" s="34"/>
    </row>
    <row r="54" spans="1:19" ht="16.5" customHeight="1" x14ac:dyDescent="0.5">
      <c r="A54" s="75"/>
      <c r="B54" s="80" t="s">
        <v>59</v>
      </c>
      <c r="C54" s="75"/>
      <c r="D54" s="21" t="s">
        <v>21</v>
      </c>
      <c r="E54" s="38">
        <v>7722</v>
      </c>
      <c r="F54" s="38">
        <v>1940</v>
      </c>
      <c r="G54" s="38">
        <v>144</v>
      </c>
      <c r="H54" s="38">
        <v>4</v>
      </c>
      <c r="I54" s="38">
        <v>98</v>
      </c>
      <c r="J54" s="38">
        <v>590</v>
      </c>
      <c r="K54" s="39">
        <f t="shared" si="0"/>
        <v>10498</v>
      </c>
      <c r="L54" s="40">
        <f>SUM(K53:K55)</f>
        <v>17029</v>
      </c>
      <c r="M54" s="78"/>
      <c r="P54" s="34"/>
      <c r="R54" s="34"/>
      <c r="S54" s="34"/>
    </row>
    <row r="55" spans="1:19" ht="16.5" customHeight="1" x14ac:dyDescent="0.35">
      <c r="A55" s="75"/>
      <c r="B55" s="80"/>
      <c r="C55" s="27"/>
      <c r="D55" s="28" t="s">
        <v>22</v>
      </c>
      <c r="E55" s="44">
        <v>2372</v>
      </c>
      <c r="F55" s="44">
        <v>438</v>
      </c>
      <c r="G55" s="44">
        <v>41</v>
      </c>
      <c r="H55" s="44">
        <v>0</v>
      </c>
      <c r="I55" s="44">
        <v>7</v>
      </c>
      <c r="J55" s="44">
        <v>145</v>
      </c>
      <c r="K55" s="42">
        <f t="shared" si="0"/>
        <v>3003</v>
      </c>
      <c r="L55" s="45"/>
      <c r="M55" s="78"/>
      <c r="N55" s="34"/>
      <c r="P55" s="34"/>
      <c r="R55" s="34"/>
      <c r="S55" s="34"/>
    </row>
    <row r="56" spans="1:19" ht="16.5" customHeight="1" x14ac:dyDescent="0.35">
      <c r="A56" s="75"/>
      <c r="B56" s="32"/>
      <c r="C56" s="74" t="s">
        <v>60</v>
      </c>
      <c r="D56" s="14" t="s">
        <v>18</v>
      </c>
      <c r="E56" s="35">
        <v>485</v>
      </c>
      <c r="F56" s="35">
        <v>169</v>
      </c>
      <c r="G56" s="35">
        <v>12</v>
      </c>
      <c r="H56" s="35">
        <v>0</v>
      </c>
      <c r="I56" s="35">
        <v>2</v>
      </c>
      <c r="J56" s="35">
        <v>39</v>
      </c>
      <c r="K56" s="36">
        <f t="shared" si="0"/>
        <v>707</v>
      </c>
      <c r="L56" s="43"/>
      <c r="M56" s="78"/>
      <c r="N56" s="34"/>
      <c r="P56" s="34"/>
      <c r="R56" s="34"/>
      <c r="S56" s="34"/>
    </row>
    <row r="57" spans="1:19" ht="16.5" customHeight="1" x14ac:dyDescent="0.35">
      <c r="A57" s="75"/>
      <c r="B57" s="19" t="s">
        <v>57</v>
      </c>
      <c r="C57" s="75"/>
      <c r="D57" s="21" t="s">
        <v>21</v>
      </c>
      <c r="E57" s="38">
        <v>1540</v>
      </c>
      <c r="F57" s="38">
        <v>800</v>
      </c>
      <c r="G57" s="38">
        <v>87</v>
      </c>
      <c r="H57" s="38">
        <v>0</v>
      </c>
      <c r="I57" s="38">
        <v>27</v>
      </c>
      <c r="J57" s="38">
        <v>114</v>
      </c>
      <c r="K57" s="39">
        <f t="shared" si="0"/>
        <v>2568</v>
      </c>
      <c r="L57" s="40">
        <f>SUM(K56:K58)</f>
        <v>3984</v>
      </c>
      <c r="M57" s="78"/>
      <c r="N57" s="34"/>
      <c r="P57" s="34"/>
      <c r="R57" s="34"/>
      <c r="S57" s="34"/>
    </row>
    <row r="58" spans="1:19" ht="16.5" customHeight="1" x14ac:dyDescent="0.35">
      <c r="A58" s="75"/>
      <c r="B58" s="20"/>
      <c r="C58" s="27"/>
      <c r="D58" s="28" t="s">
        <v>22</v>
      </c>
      <c r="E58" s="44">
        <v>411</v>
      </c>
      <c r="F58" s="44">
        <v>246</v>
      </c>
      <c r="G58" s="44">
        <v>23</v>
      </c>
      <c r="H58" s="44">
        <v>0</v>
      </c>
      <c r="I58" s="44">
        <v>2</v>
      </c>
      <c r="J58" s="44">
        <v>27</v>
      </c>
      <c r="K58" s="42">
        <f t="shared" si="0"/>
        <v>709</v>
      </c>
      <c r="L58" s="45"/>
      <c r="M58" s="78"/>
      <c r="N58" s="34"/>
      <c r="P58" s="34"/>
      <c r="R58" s="34"/>
      <c r="S58" s="34"/>
    </row>
    <row r="59" spans="1:19" ht="16.5" customHeight="1" x14ac:dyDescent="0.55000000000000004">
      <c r="A59" s="74">
        <v>11</v>
      </c>
      <c r="B59" s="49"/>
      <c r="C59" s="74" t="s">
        <v>61</v>
      </c>
      <c r="D59" s="14" t="s">
        <v>18</v>
      </c>
      <c r="E59" s="35">
        <v>498</v>
      </c>
      <c r="F59" s="35">
        <v>149</v>
      </c>
      <c r="G59" s="35">
        <v>0</v>
      </c>
      <c r="H59" s="35">
        <v>0</v>
      </c>
      <c r="I59" s="35">
        <v>4</v>
      </c>
      <c r="J59" s="35">
        <v>1</v>
      </c>
      <c r="K59" s="36">
        <f t="shared" si="0"/>
        <v>652</v>
      </c>
      <c r="L59" s="43"/>
      <c r="M59" s="77">
        <f>SUM(L59:L64)</f>
        <v>25265</v>
      </c>
      <c r="N59" s="18" t="s">
        <v>62</v>
      </c>
      <c r="P59" s="34"/>
      <c r="R59" s="34"/>
      <c r="S59" s="34"/>
    </row>
    <row r="60" spans="1:19" ht="16.5" customHeight="1" x14ac:dyDescent="0.35">
      <c r="A60" s="75"/>
      <c r="B60" s="87" t="s">
        <v>63</v>
      </c>
      <c r="C60" s="75"/>
      <c r="D60" s="21" t="s">
        <v>21</v>
      </c>
      <c r="E60" s="38">
        <v>1216</v>
      </c>
      <c r="F60" s="38">
        <v>467</v>
      </c>
      <c r="G60" s="38">
        <v>0</v>
      </c>
      <c r="H60" s="38">
        <v>0</v>
      </c>
      <c r="I60" s="38">
        <v>10</v>
      </c>
      <c r="J60" s="38">
        <v>5</v>
      </c>
      <c r="K60" s="39">
        <f t="shared" si="0"/>
        <v>1698</v>
      </c>
      <c r="L60" s="40">
        <f>SUM(K59:K61)</f>
        <v>2659</v>
      </c>
      <c r="M60" s="78"/>
      <c r="N60" s="34"/>
      <c r="P60" s="34"/>
    </row>
    <row r="61" spans="1:19" ht="16.5" customHeight="1" x14ac:dyDescent="0.35">
      <c r="A61" s="75"/>
      <c r="B61" s="87"/>
      <c r="C61" s="27"/>
      <c r="D61" s="28" t="s">
        <v>22</v>
      </c>
      <c r="E61" s="41">
        <v>228</v>
      </c>
      <c r="F61" s="41">
        <v>81</v>
      </c>
      <c r="G61" s="41">
        <v>0</v>
      </c>
      <c r="H61" s="41">
        <v>0</v>
      </c>
      <c r="I61" s="41">
        <v>0</v>
      </c>
      <c r="J61" s="41">
        <v>0</v>
      </c>
      <c r="K61" s="42">
        <f t="shared" si="0"/>
        <v>309</v>
      </c>
      <c r="L61" s="45"/>
      <c r="M61" s="78"/>
      <c r="N61" s="34"/>
      <c r="O61" s="33"/>
    </row>
    <row r="62" spans="1:19" ht="16.5" customHeight="1" x14ac:dyDescent="0.35">
      <c r="A62" s="75"/>
      <c r="B62" s="57"/>
      <c r="C62" s="74" t="s">
        <v>64</v>
      </c>
      <c r="D62" s="58" t="s">
        <v>18</v>
      </c>
      <c r="E62" s="35">
        <v>3300</v>
      </c>
      <c r="F62" s="35">
        <v>781</v>
      </c>
      <c r="G62" s="35">
        <v>2</v>
      </c>
      <c r="H62" s="35">
        <v>0</v>
      </c>
      <c r="I62" s="35">
        <v>28</v>
      </c>
      <c r="J62" s="35">
        <v>8</v>
      </c>
      <c r="K62" s="36">
        <f t="shared" si="0"/>
        <v>4119</v>
      </c>
      <c r="L62" s="59"/>
      <c r="M62" s="78"/>
      <c r="N62" s="34"/>
      <c r="O62" s="33"/>
    </row>
    <row r="63" spans="1:19" ht="16.5" customHeight="1" x14ac:dyDescent="0.35">
      <c r="A63" s="75"/>
      <c r="B63" s="56" t="s">
        <v>65</v>
      </c>
      <c r="C63" s="75"/>
      <c r="D63" s="21" t="s">
        <v>21</v>
      </c>
      <c r="E63" s="38">
        <v>10337</v>
      </c>
      <c r="F63" s="38">
        <v>3888</v>
      </c>
      <c r="G63" s="38">
        <v>7</v>
      </c>
      <c r="H63" s="38">
        <v>0</v>
      </c>
      <c r="I63" s="38">
        <v>546</v>
      </c>
      <c r="J63" s="38">
        <v>30</v>
      </c>
      <c r="K63" s="39">
        <f t="shared" si="0"/>
        <v>14808</v>
      </c>
      <c r="L63" s="40">
        <f>SUM(K62:K64)</f>
        <v>22606</v>
      </c>
      <c r="M63" s="78"/>
      <c r="N63" s="34"/>
      <c r="O63" s="33"/>
    </row>
    <row r="64" spans="1:19" ht="16.5" customHeight="1" x14ac:dyDescent="0.35">
      <c r="A64" s="76"/>
      <c r="B64" s="60"/>
      <c r="C64" s="27"/>
      <c r="D64" s="28" t="s">
        <v>22</v>
      </c>
      <c r="E64" s="44">
        <v>2605</v>
      </c>
      <c r="F64" s="44">
        <v>1022</v>
      </c>
      <c r="G64" s="44">
        <v>1</v>
      </c>
      <c r="H64" s="44">
        <v>0</v>
      </c>
      <c r="I64" s="44">
        <v>47</v>
      </c>
      <c r="J64" s="44">
        <v>4</v>
      </c>
      <c r="K64" s="42">
        <f t="shared" si="0"/>
        <v>3679</v>
      </c>
      <c r="L64" s="45"/>
      <c r="M64" s="79"/>
      <c r="N64" s="34"/>
      <c r="O64" s="33"/>
    </row>
    <row r="65" spans="1:19" ht="16.5" customHeight="1" x14ac:dyDescent="0.35">
      <c r="A65" s="74">
        <v>12</v>
      </c>
      <c r="B65" s="61"/>
      <c r="C65" s="74" t="s">
        <v>66</v>
      </c>
      <c r="D65" s="58" t="s">
        <v>18</v>
      </c>
      <c r="E65" s="35">
        <v>219</v>
      </c>
      <c r="F65" s="35">
        <v>92</v>
      </c>
      <c r="G65" s="35">
        <v>0</v>
      </c>
      <c r="H65" s="35">
        <v>0</v>
      </c>
      <c r="I65" s="35">
        <v>4</v>
      </c>
      <c r="J65" s="35">
        <v>0</v>
      </c>
      <c r="K65" s="36">
        <f t="shared" si="0"/>
        <v>315</v>
      </c>
      <c r="L65" s="59"/>
      <c r="M65" s="77">
        <f>SUM(L65:L70)</f>
        <v>28209</v>
      </c>
      <c r="N65" s="18" t="s">
        <v>67</v>
      </c>
      <c r="P65" s="34"/>
      <c r="R65" s="34"/>
      <c r="S65" s="34"/>
    </row>
    <row r="66" spans="1:19" ht="16.5" customHeight="1" x14ac:dyDescent="0.5">
      <c r="A66" s="75"/>
      <c r="B66" s="86" t="s">
        <v>68</v>
      </c>
      <c r="C66" s="75"/>
      <c r="D66" s="21" t="s">
        <v>21</v>
      </c>
      <c r="E66" s="38">
        <v>371</v>
      </c>
      <c r="F66" s="38">
        <v>166</v>
      </c>
      <c r="G66" s="38">
        <v>0</v>
      </c>
      <c r="H66" s="38">
        <v>0</v>
      </c>
      <c r="I66" s="38">
        <v>19</v>
      </c>
      <c r="J66" s="38">
        <v>0</v>
      </c>
      <c r="K66" s="39">
        <f t="shared" si="0"/>
        <v>556</v>
      </c>
      <c r="L66" s="40">
        <f>SUM(K65:K67)</f>
        <v>1083</v>
      </c>
      <c r="M66" s="78"/>
      <c r="P66" s="34"/>
      <c r="R66" s="34"/>
      <c r="S66" s="34"/>
    </row>
    <row r="67" spans="1:19" ht="16.5" customHeight="1" x14ac:dyDescent="0.35">
      <c r="A67" s="75"/>
      <c r="B67" s="86"/>
      <c r="C67" s="27"/>
      <c r="D67" s="28" t="s">
        <v>22</v>
      </c>
      <c r="E67" s="44">
        <v>151</v>
      </c>
      <c r="F67" s="44">
        <v>60</v>
      </c>
      <c r="G67" s="44">
        <v>0</v>
      </c>
      <c r="H67" s="44">
        <v>0</v>
      </c>
      <c r="I67" s="44">
        <v>1</v>
      </c>
      <c r="J67" s="44">
        <v>0</v>
      </c>
      <c r="K67" s="42">
        <f t="shared" si="0"/>
        <v>212</v>
      </c>
      <c r="L67" s="45"/>
      <c r="M67" s="78"/>
      <c r="N67" s="34"/>
      <c r="P67" s="34"/>
      <c r="R67" s="34"/>
      <c r="S67" s="34"/>
    </row>
    <row r="68" spans="1:19" ht="16.5" customHeight="1" x14ac:dyDescent="0.35">
      <c r="A68" s="75"/>
      <c r="B68" s="19"/>
      <c r="C68" s="74" t="s">
        <v>64</v>
      </c>
      <c r="D68" s="58" t="s">
        <v>18</v>
      </c>
      <c r="E68" s="35">
        <v>3783</v>
      </c>
      <c r="F68" s="35">
        <v>965</v>
      </c>
      <c r="G68" s="35">
        <v>3</v>
      </c>
      <c r="H68" s="35">
        <v>0</v>
      </c>
      <c r="I68" s="35">
        <v>38</v>
      </c>
      <c r="J68" s="35">
        <v>2</v>
      </c>
      <c r="K68" s="36">
        <f t="shared" si="0"/>
        <v>4791</v>
      </c>
      <c r="L68" s="59"/>
      <c r="M68" s="78"/>
      <c r="N68" s="34"/>
      <c r="P68" s="34"/>
      <c r="R68" s="34"/>
      <c r="S68" s="34"/>
    </row>
    <row r="69" spans="1:19" ht="16.5" customHeight="1" x14ac:dyDescent="0.35">
      <c r="A69" s="75"/>
      <c r="B69" s="19" t="s">
        <v>65</v>
      </c>
      <c r="C69" s="75"/>
      <c r="D69" s="21" t="s">
        <v>21</v>
      </c>
      <c r="E69" s="38">
        <v>12171</v>
      </c>
      <c r="F69" s="38">
        <v>4541</v>
      </c>
      <c r="G69" s="38">
        <v>2</v>
      </c>
      <c r="H69" s="38">
        <v>0</v>
      </c>
      <c r="I69" s="38">
        <v>607</v>
      </c>
      <c r="J69" s="38">
        <v>18</v>
      </c>
      <c r="K69" s="39">
        <f t="shared" ref="K69:K132" si="1">SUM(E69:J69)</f>
        <v>17339</v>
      </c>
      <c r="L69" s="40">
        <f>SUM(K68:K70)</f>
        <v>27126</v>
      </c>
      <c r="M69" s="78"/>
      <c r="N69" s="34"/>
      <c r="P69" s="34"/>
      <c r="R69" s="34"/>
      <c r="S69" s="34"/>
    </row>
    <row r="70" spans="1:19" ht="16.5" customHeight="1" x14ac:dyDescent="0.35">
      <c r="A70" s="76"/>
      <c r="B70" s="19"/>
      <c r="C70" s="27"/>
      <c r="D70" s="28" t="s">
        <v>22</v>
      </c>
      <c r="E70" s="44">
        <v>3631</v>
      </c>
      <c r="F70" s="44">
        <v>1268</v>
      </c>
      <c r="G70" s="44">
        <v>5</v>
      </c>
      <c r="H70" s="44">
        <v>0</v>
      </c>
      <c r="I70" s="44">
        <v>85</v>
      </c>
      <c r="J70" s="44">
        <v>7</v>
      </c>
      <c r="K70" s="42">
        <f t="shared" si="1"/>
        <v>4996</v>
      </c>
      <c r="L70" s="45"/>
      <c r="M70" s="79"/>
      <c r="N70" s="34"/>
      <c r="P70" s="34"/>
      <c r="R70" s="34"/>
      <c r="S70" s="34"/>
    </row>
    <row r="71" spans="1:19" ht="16.5" customHeight="1" x14ac:dyDescent="0.55000000000000004">
      <c r="A71" s="74">
        <v>13</v>
      </c>
      <c r="B71" s="49"/>
      <c r="C71" s="74" t="s">
        <v>69</v>
      </c>
      <c r="D71" s="14" t="s">
        <v>18</v>
      </c>
      <c r="E71" s="35">
        <v>143</v>
      </c>
      <c r="F71" s="35">
        <v>38</v>
      </c>
      <c r="G71" s="35">
        <v>0</v>
      </c>
      <c r="H71" s="35">
        <v>0</v>
      </c>
      <c r="I71" s="35">
        <v>0</v>
      </c>
      <c r="J71" s="35">
        <v>0</v>
      </c>
      <c r="K71" s="36">
        <f t="shared" si="1"/>
        <v>181</v>
      </c>
      <c r="L71" s="43"/>
      <c r="M71" s="77">
        <f>SUM(L71:L76)</f>
        <v>27935</v>
      </c>
      <c r="N71" s="18" t="s">
        <v>70</v>
      </c>
      <c r="P71" s="34"/>
      <c r="R71" s="34"/>
      <c r="S71" s="34"/>
    </row>
    <row r="72" spans="1:19" ht="16.5" customHeight="1" x14ac:dyDescent="0.35">
      <c r="A72" s="75"/>
      <c r="B72" s="86" t="s">
        <v>71</v>
      </c>
      <c r="C72" s="75"/>
      <c r="D72" s="21" t="s">
        <v>21</v>
      </c>
      <c r="E72" s="38">
        <v>543</v>
      </c>
      <c r="F72" s="38">
        <v>124</v>
      </c>
      <c r="G72" s="38">
        <v>0</v>
      </c>
      <c r="H72" s="38">
        <v>0</v>
      </c>
      <c r="I72" s="38">
        <v>4</v>
      </c>
      <c r="J72" s="38">
        <v>1</v>
      </c>
      <c r="K72" s="39">
        <f t="shared" si="1"/>
        <v>672</v>
      </c>
      <c r="L72" s="40">
        <f>SUM(K71:K73)</f>
        <v>1039</v>
      </c>
      <c r="M72" s="78"/>
      <c r="N72" s="34"/>
      <c r="P72" s="34"/>
      <c r="R72" s="34"/>
      <c r="S72" s="34"/>
    </row>
    <row r="73" spans="1:19" ht="16.5" customHeight="1" x14ac:dyDescent="0.35">
      <c r="A73" s="75"/>
      <c r="B73" s="86"/>
      <c r="C73" s="27"/>
      <c r="D73" s="28" t="s">
        <v>22</v>
      </c>
      <c r="E73" s="44">
        <v>153</v>
      </c>
      <c r="F73" s="44">
        <v>33</v>
      </c>
      <c r="G73" s="44">
        <v>0</v>
      </c>
      <c r="H73" s="44">
        <v>0</v>
      </c>
      <c r="I73" s="44">
        <v>0</v>
      </c>
      <c r="J73" s="44">
        <v>0</v>
      </c>
      <c r="K73" s="42">
        <f t="shared" si="1"/>
        <v>186</v>
      </c>
      <c r="L73" s="45"/>
      <c r="M73" s="78"/>
      <c r="N73" s="34"/>
      <c r="P73" s="34"/>
      <c r="R73" s="34"/>
      <c r="S73" s="34"/>
    </row>
    <row r="74" spans="1:19" ht="16.5" customHeight="1" x14ac:dyDescent="0.35">
      <c r="A74" s="75"/>
      <c r="B74" s="20"/>
      <c r="C74" s="74" t="s">
        <v>64</v>
      </c>
      <c r="D74" s="14" t="s">
        <v>18</v>
      </c>
      <c r="E74" s="35">
        <v>3838</v>
      </c>
      <c r="F74" s="35">
        <v>1009</v>
      </c>
      <c r="G74" s="35">
        <v>3</v>
      </c>
      <c r="H74" s="35">
        <v>0</v>
      </c>
      <c r="I74" s="35">
        <v>31</v>
      </c>
      <c r="J74" s="35">
        <v>0</v>
      </c>
      <c r="K74" s="36">
        <f t="shared" si="1"/>
        <v>4881</v>
      </c>
      <c r="L74" s="43"/>
      <c r="M74" s="78"/>
      <c r="N74" s="34"/>
      <c r="P74" s="34"/>
      <c r="R74" s="34"/>
      <c r="S74" s="34"/>
    </row>
    <row r="75" spans="1:19" ht="16.5" customHeight="1" x14ac:dyDescent="0.35">
      <c r="A75" s="75"/>
      <c r="B75" s="19" t="s">
        <v>65</v>
      </c>
      <c r="C75" s="75"/>
      <c r="D75" s="21" t="s">
        <v>21</v>
      </c>
      <c r="E75" s="38">
        <v>11999</v>
      </c>
      <c r="F75" s="38">
        <v>4432</v>
      </c>
      <c r="G75" s="38">
        <v>2</v>
      </c>
      <c r="H75" s="38">
        <v>0</v>
      </c>
      <c r="I75" s="38">
        <v>585</v>
      </c>
      <c r="J75" s="38">
        <v>7</v>
      </c>
      <c r="K75" s="39">
        <f t="shared" si="1"/>
        <v>17025</v>
      </c>
      <c r="L75" s="40">
        <f>SUM(K74:K76)</f>
        <v>26896</v>
      </c>
      <c r="M75" s="78"/>
      <c r="N75" s="34"/>
      <c r="P75" s="34"/>
      <c r="R75" s="34"/>
      <c r="S75" s="34"/>
    </row>
    <row r="76" spans="1:19" ht="16.5" customHeight="1" x14ac:dyDescent="0.35">
      <c r="A76" s="75"/>
      <c r="B76" s="20"/>
      <c r="C76" s="27"/>
      <c r="D76" s="28" t="s">
        <v>22</v>
      </c>
      <c r="E76" s="44">
        <v>3648</v>
      </c>
      <c r="F76" s="44">
        <v>1249</v>
      </c>
      <c r="G76" s="44">
        <v>5</v>
      </c>
      <c r="H76" s="44">
        <v>0</v>
      </c>
      <c r="I76" s="44">
        <v>85</v>
      </c>
      <c r="J76" s="44">
        <v>3</v>
      </c>
      <c r="K76" s="42">
        <f t="shared" si="1"/>
        <v>4990</v>
      </c>
      <c r="L76" s="45"/>
      <c r="M76" s="78"/>
      <c r="N76" s="34"/>
      <c r="P76" s="34"/>
      <c r="R76" s="34"/>
      <c r="S76" s="34"/>
    </row>
    <row r="77" spans="1:19" ht="16.5" customHeight="1" x14ac:dyDescent="0.55000000000000004">
      <c r="A77" s="74">
        <v>14</v>
      </c>
      <c r="B77" s="49"/>
      <c r="C77" s="74" t="s">
        <v>72</v>
      </c>
      <c r="D77" s="14" t="s">
        <v>18</v>
      </c>
      <c r="E77" s="35">
        <v>703</v>
      </c>
      <c r="F77" s="35">
        <v>143</v>
      </c>
      <c r="G77" s="35">
        <v>1</v>
      </c>
      <c r="H77" s="35">
        <v>0</v>
      </c>
      <c r="I77" s="35">
        <v>5</v>
      </c>
      <c r="J77" s="35">
        <v>0</v>
      </c>
      <c r="K77" s="36">
        <f t="shared" si="1"/>
        <v>852</v>
      </c>
      <c r="L77" s="43"/>
      <c r="M77" s="77">
        <f>SUM(L77:L82)</f>
        <v>77687</v>
      </c>
      <c r="N77" s="18" t="s">
        <v>73</v>
      </c>
      <c r="P77" s="34"/>
      <c r="R77" s="34"/>
      <c r="S77" s="34"/>
    </row>
    <row r="78" spans="1:19" ht="16.5" customHeight="1" x14ac:dyDescent="0.5">
      <c r="A78" s="75"/>
      <c r="B78" s="80" t="s">
        <v>72</v>
      </c>
      <c r="C78" s="75"/>
      <c r="D78" s="21" t="s">
        <v>21</v>
      </c>
      <c r="E78" s="38">
        <v>2678</v>
      </c>
      <c r="F78" s="38">
        <v>1036</v>
      </c>
      <c r="G78" s="38">
        <v>2</v>
      </c>
      <c r="H78" s="38">
        <v>0</v>
      </c>
      <c r="I78" s="38">
        <v>79</v>
      </c>
      <c r="J78" s="38">
        <v>2</v>
      </c>
      <c r="K78" s="39">
        <f t="shared" si="1"/>
        <v>3797</v>
      </c>
      <c r="L78" s="40">
        <f>SUM(K77:K79)</f>
        <v>5527</v>
      </c>
      <c r="M78" s="78"/>
      <c r="P78" s="34"/>
      <c r="R78" s="34"/>
      <c r="S78" s="34"/>
    </row>
    <row r="79" spans="1:19" ht="16.5" customHeight="1" x14ac:dyDescent="0.35">
      <c r="A79" s="75"/>
      <c r="B79" s="80"/>
      <c r="C79" s="27"/>
      <c r="D79" s="28" t="s">
        <v>22</v>
      </c>
      <c r="E79" s="44">
        <v>631</v>
      </c>
      <c r="F79" s="44">
        <v>226</v>
      </c>
      <c r="G79" s="44">
        <v>1</v>
      </c>
      <c r="H79" s="44">
        <v>0</v>
      </c>
      <c r="I79" s="44">
        <v>19</v>
      </c>
      <c r="J79" s="44">
        <v>1</v>
      </c>
      <c r="K79" s="42">
        <f t="shared" si="1"/>
        <v>878</v>
      </c>
      <c r="L79" s="45"/>
      <c r="M79" s="78"/>
      <c r="N79" s="34"/>
      <c r="P79" s="34"/>
      <c r="R79" s="34"/>
      <c r="S79" s="34"/>
    </row>
    <row r="80" spans="1:19" ht="16.5" customHeight="1" x14ac:dyDescent="0.35">
      <c r="A80" s="75"/>
      <c r="B80" s="19"/>
      <c r="C80" s="74" t="s">
        <v>74</v>
      </c>
      <c r="D80" s="14" t="s">
        <v>18</v>
      </c>
      <c r="E80" s="35">
        <v>8204</v>
      </c>
      <c r="F80" s="35">
        <v>2875</v>
      </c>
      <c r="G80" s="35">
        <v>143</v>
      </c>
      <c r="H80" s="35">
        <v>6</v>
      </c>
      <c r="I80" s="35">
        <v>240</v>
      </c>
      <c r="J80" s="35">
        <v>4</v>
      </c>
      <c r="K80" s="36">
        <f t="shared" si="1"/>
        <v>11472</v>
      </c>
      <c r="L80" s="43"/>
      <c r="M80" s="78"/>
      <c r="N80" s="34"/>
      <c r="P80" s="34"/>
      <c r="R80" s="34"/>
      <c r="S80" s="34"/>
    </row>
    <row r="81" spans="1:19" ht="16.5" customHeight="1" x14ac:dyDescent="0.35">
      <c r="A81" s="75"/>
      <c r="B81" s="19" t="s">
        <v>75</v>
      </c>
      <c r="C81" s="75"/>
      <c r="D81" s="21" t="s">
        <v>21</v>
      </c>
      <c r="E81" s="38">
        <v>29801</v>
      </c>
      <c r="F81" s="38">
        <v>14792</v>
      </c>
      <c r="G81" s="38">
        <v>372</v>
      </c>
      <c r="H81" s="38">
        <v>19</v>
      </c>
      <c r="I81" s="38">
        <v>2255</v>
      </c>
      <c r="J81" s="38">
        <v>23</v>
      </c>
      <c r="K81" s="39">
        <f t="shared" si="1"/>
        <v>47262</v>
      </c>
      <c r="L81" s="40">
        <f>SUM(K80:K82)</f>
        <v>72160</v>
      </c>
      <c r="M81" s="78"/>
      <c r="N81" s="34"/>
      <c r="P81" s="34"/>
      <c r="R81" s="34"/>
      <c r="S81" s="34"/>
    </row>
    <row r="82" spans="1:19" ht="16.5" customHeight="1" x14ac:dyDescent="0.35">
      <c r="A82" s="76"/>
      <c r="B82" s="19"/>
      <c r="C82" s="27"/>
      <c r="D82" s="28" t="s">
        <v>22</v>
      </c>
      <c r="E82" s="44">
        <v>8808</v>
      </c>
      <c r="F82" s="44">
        <v>4240</v>
      </c>
      <c r="G82" s="44">
        <v>97</v>
      </c>
      <c r="H82" s="44">
        <v>2</v>
      </c>
      <c r="I82" s="44">
        <v>272</v>
      </c>
      <c r="J82" s="44">
        <v>7</v>
      </c>
      <c r="K82" s="42">
        <f t="shared" si="1"/>
        <v>13426</v>
      </c>
      <c r="L82" s="45"/>
      <c r="M82" s="79"/>
      <c r="N82" s="34"/>
      <c r="P82" s="34"/>
      <c r="R82" s="34"/>
      <c r="S82" s="34"/>
    </row>
    <row r="83" spans="1:19" ht="16.5" customHeight="1" x14ac:dyDescent="0.35">
      <c r="A83" s="74">
        <v>15</v>
      </c>
      <c r="B83" s="13"/>
      <c r="C83" s="74" t="s">
        <v>76</v>
      </c>
      <c r="D83" s="14" t="s">
        <v>18</v>
      </c>
      <c r="E83" s="62">
        <v>4</v>
      </c>
      <c r="F83" s="62">
        <v>2</v>
      </c>
      <c r="G83" s="62">
        <v>0</v>
      </c>
      <c r="H83" s="62">
        <v>0</v>
      </c>
      <c r="I83" s="62">
        <v>0</v>
      </c>
      <c r="J83" s="62">
        <v>0</v>
      </c>
      <c r="K83" s="36">
        <f t="shared" si="1"/>
        <v>6</v>
      </c>
      <c r="L83" s="43"/>
      <c r="M83" s="77">
        <f>SUM(L83:L88)</f>
        <v>41398</v>
      </c>
      <c r="N83" s="63" t="s">
        <v>77</v>
      </c>
      <c r="P83" s="34"/>
      <c r="R83" s="34"/>
      <c r="S83" s="34"/>
    </row>
    <row r="84" spans="1:19" ht="16.5" customHeight="1" x14ac:dyDescent="0.35">
      <c r="A84" s="75"/>
      <c r="B84" s="85" t="s">
        <v>76</v>
      </c>
      <c r="C84" s="75"/>
      <c r="D84" s="21" t="s">
        <v>21</v>
      </c>
      <c r="E84" s="64">
        <v>13</v>
      </c>
      <c r="F84" s="64">
        <v>12</v>
      </c>
      <c r="G84" s="64">
        <v>0</v>
      </c>
      <c r="H84" s="64">
        <v>0</v>
      </c>
      <c r="I84" s="64">
        <v>0</v>
      </c>
      <c r="J84" s="64">
        <v>0</v>
      </c>
      <c r="K84" s="39">
        <f t="shared" si="1"/>
        <v>25</v>
      </c>
      <c r="L84" s="40">
        <f>SUM(K83:K85)</f>
        <v>33</v>
      </c>
      <c r="M84" s="78"/>
      <c r="N84" s="34"/>
      <c r="P84" s="34"/>
      <c r="R84" s="34"/>
      <c r="S84" s="34"/>
    </row>
    <row r="85" spans="1:19" ht="16.5" customHeight="1" x14ac:dyDescent="0.35">
      <c r="A85" s="75"/>
      <c r="B85" s="85"/>
      <c r="C85" s="27"/>
      <c r="D85" s="28" t="s">
        <v>22</v>
      </c>
      <c r="E85" s="65">
        <v>1</v>
      </c>
      <c r="F85" s="65">
        <v>1</v>
      </c>
      <c r="G85" s="65">
        <v>0</v>
      </c>
      <c r="H85" s="65">
        <v>0</v>
      </c>
      <c r="I85" s="65">
        <v>0</v>
      </c>
      <c r="J85" s="65">
        <v>0</v>
      </c>
      <c r="K85" s="42">
        <f t="shared" si="1"/>
        <v>2</v>
      </c>
      <c r="L85" s="45"/>
      <c r="M85" s="78"/>
      <c r="N85" s="34"/>
      <c r="P85" s="34"/>
      <c r="R85" s="34"/>
      <c r="S85" s="34"/>
    </row>
    <row r="86" spans="1:19" ht="16.5" customHeight="1" x14ac:dyDescent="0.35">
      <c r="A86" s="75"/>
      <c r="B86" s="66"/>
      <c r="C86" s="74" t="s">
        <v>78</v>
      </c>
      <c r="D86" s="14" t="s">
        <v>18</v>
      </c>
      <c r="E86" s="62">
        <v>5738</v>
      </c>
      <c r="F86" s="62">
        <v>1358</v>
      </c>
      <c r="G86" s="62">
        <v>151</v>
      </c>
      <c r="H86" s="62">
        <v>3</v>
      </c>
      <c r="I86" s="62">
        <v>49</v>
      </c>
      <c r="J86" s="62">
        <v>5</v>
      </c>
      <c r="K86" s="36">
        <f t="shared" si="1"/>
        <v>7304</v>
      </c>
      <c r="L86" s="43"/>
      <c r="M86" s="78"/>
      <c r="N86" s="34"/>
      <c r="P86" s="34"/>
      <c r="R86" s="34"/>
      <c r="S86" s="34"/>
    </row>
    <row r="87" spans="1:19" ht="16.5" customHeight="1" x14ac:dyDescent="0.35">
      <c r="A87" s="75"/>
      <c r="B87" s="20" t="s">
        <v>79</v>
      </c>
      <c r="C87" s="75"/>
      <c r="D87" s="21" t="s">
        <v>21</v>
      </c>
      <c r="E87" s="64">
        <v>20269</v>
      </c>
      <c r="F87" s="64">
        <v>5821</v>
      </c>
      <c r="G87" s="64">
        <v>609</v>
      </c>
      <c r="H87" s="64">
        <v>8</v>
      </c>
      <c r="I87" s="64">
        <v>415</v>
      </c>
      <c r="J87" s="64">
        <v>11</v>
      </c>
      <c r="K87" s="39">
        <f t="shared" si="1"/>
        <v>27133</v>
      </c>
      <c r="L87" s="40">
        <f>SUM(K86:K88)</f>
        <v>41365</v>
      </c>
      <c r="M87" s="78"/>
      <c r="N87" s="34"/>
      <c r="P87" s="34"/>
      <c r="R87" s="34"/>
      <c r="S87" s="34"/>
    </row>
    <row r="88" spans="1:19" ht="16.5" customHeight="1" x14ac:dyDescent="0.35">
      <c r="A88" s="75"/>
      <c r="B88" s="20"/>
      <c r="C88" s="27"/>
      <c r="D88" s="28" t="s">
        <v>22</v>
      </c>
      <c r="E88" s="65">
        <v>5464</v>
      </c>
      <c r="F88" s="65">
        <v>1274</v>
      </c>
      <c r="G88" s="65">
        <v>152</v>
      </c>
      <c r="H88" s="65">
        <v>0</v>
      </c>
      <c r="I88" s="65">
        <v>33</v>
      </c>
      <c r="J88" s="65">
        <v>5</v>
      </c>
      <c r="K88" s="42">
        <f t="shared" si="1"/>
        <v>6928</v>
      </c>
      <c r="L88" s="45"/>
      <c r="M88" s="78"/>
      <c r="N88" s="34"/>
      <c r="P88" s="34"/>
      <c r="R88" s="34"/>
      <c r="S88" s="34"/>
    </row>
    <row r="89" spans="1:19" ht="16.5" customHeight="1" x14ac:dyDescent="0.55000000000000004">
      <c r="A89" s="74">
        <v>16</v>
      </c>
      <c r="B89" s="49"/>
      <c r="C89" s="81" t="s">
        <v>80</v>
      </c>
      <c r="D89" s="14" t="s">
        <v>18</v>
      </c>
      <c r="E89" s="35">
        <v>364</v>
      </c>
      <c r="F89" s="35">
        <v>156</v>
      </c>
      <c r="G89" s="35">
        <v>0</v>
      </c>
      <c r="H89" s="35">
        <v>0</v>
      </c>
      <c r="I89" s="35">
        <v>4</v>
      </c>
      <c r="J89" s="35">
        <v>0</v>
      </c>
      <c r="K89" s="36">
        <f t="shared" si="1"/>
        <v>524</v>
      </c>
      <c r="L89" s="43"/>
      <c r="M89" s="77">
        <f>SUM(L89:L94)</f>
        <v>59776</v>
      </c>
      <c r="N89" s="63" t="s">
        <v>81</v>
      </c>
      <c r="O89" s="67"/>
      <c r="P89" s="34"/>
      <c r="R89" s="34"/>
      <c r="S89" s="34"/>
    </row>
    <row r="90" spans="1:19" ht="16.5" customHeight="1" x14ac:dyDescent="0.5">
      <c r="A90" s="75"/>
      <c r="B90" s="80" t="s">
        <v>82</v>
      </c>
      <c r="C90" s="80"/>
      <c r="D90" s="21" t="s">
        <v>21</v>
      </c>
      <c r="E90" s="38">
        <v>1507</v>
      </c>
      <c r="F90" s="38">
        <v>587</v>
      </c>
      <c r="G90" s="38">
        <v>0</v>
      </c>
      <c r="H90" s="38">
        <v>0</v>
      </c>
      <c r="I90" s="38">
        <v>20</v>
      </c>
      <c r="J90" s="38">
        <v>2</v>
      </c>
      <c r="K90" s="39">
        <f t="shared" si="1"/>
        <v>2116</v>
      </c>
      <c r="L90" s="40">
        <f>SUM(K89:K91)</f>
        <v>3496</v>
      </c>
      <c r="M90" s="78"/>
      <c r="P90" s="34"/>
      <c r="R90" s="34"/>
      <c r="S90" s="34"/>
    </row>
    <row r="91" spans="1:19" ht="16.5" customHeight="1" x14ac:dyDescent="0.35">
      <c r="A91" s="75"/>
      <c r="B91" s="80"/>
      <c r="C91" s="27"/>
      <c r="D91" s="28" t="s">
        <v>22</v>
      </c>
      <c r="E91" s="44">
        <v>594</v>
      </c>
      <c r="F91" s="44">
        <v>261</v>
      </c>
      <c r="G91" s="44">
        <v>0</v>
      </c>
      <c r="H91" s="44">
        <v>0</v>
      </c>
      <c r="I91" s="44">
        <v>0</v>
      </c>
      <c r="J91" s="44">
        <v>1</v>
      </c>
      <c r="K91" s="42">
        <f t="shared" si="1"/>
        <v>856</v>
      </c>
      <c r="L91" s="45"/>
      <c r="M91" s="78"/>
      <c r="N91" s="34"/>
      <c r="P91" s="34"/>
      <c r="R91" s="34"/>
      <c r="S91" s="34"/>
    </row>
    <row r="92" spans="1:19" ht="16.5" customHeight="1" x14ac:dyDescent="0.35">
      <c r="A92" s="75"/>
      <c r="B92" s="32"/>
      <c r="C92" s="81" t="s">
        <v>78</v>
      </c>
      <c r="D92" s="14" t="s">
        <v>18</v>
      </c>
      <c r="E92" s="35">
        <v>7157</v>
      </c>
      <c r="F92" s="35">
        <v>1674</v>
      </c>
      <c r="G92" s="35">
        <v>242</v>
      </c>
      <c r="H92" s="35">
        <v>3</v>
      </c>
      <c r="I92" s="35">
        <v>30</v>
      </c>
      <c r="J92" s="35">
        <v>3</v>
      </c>
      <c r="K92" s="36">
        <f t="shared" si="1"/>
        <v>9109</v>
      </c>
      <c r="L92" s="43"/>
      <c r="M92" s="78"/>
      <c r="N92" s="34"/>
      <c r="P92" s="34"/>
      <c r="R92" s="34"/>
      <c r="S92" s="34"/>
    </row>
    <row r="93" spans="1:19" ht="16.5" customHeight="1" x14ac:dyDescent="0.35">
      <c r="A93" s="75"/>
      <c r="B93" s="52" t="s">
        <v>79</v>
      </c>
      <c r="C93" s="80"/>
      <c r="D93" s="21" t="s">
        <v>21</v>
      </c>
      <c r="E93" s="38">
        <v>27069</v>
      </c>
      <c r="F93" s="38">
        <v>9873</v>
      </c>
      <c r="G93" s="38">
        <v>831</v>
      </c>
      <c r="H93" s="38">
        <v>5</v>
      </c>
      <c r="I93" s="38">
        <v>307</v>
      </c>
      <c r="J93" s="38">
        <v>18</v>
      </c>
      <c r="K93" s="39">
        <f t="shared" si="1"/>
        <v>38103</v>
      </c>
      <c r="L93" s="40">
        <f>SUM(K92:K94)</f>
        <v>56280</v>
      </c>
      <c r="M93" s="78"/>
      <c r="N93" s="34"/>
      <c r="P93" s="34"/>
      <c r="R93" s="34"/>
      <c r="S93" s="34"/>
    </row>
    <row r="94" spans="1:19" ht="16.5" customHeight="1" x14ac:dyDescent="0.35">
      <c r="A94" s="76"/>
      <c r="B94" s="68"/>
      <c r="C94" s="27"/>
      <c r="D94" s="28" t="s">
        <v>22</v>
      </c>
      <c r="E94" s="44">
        <v>6630</v>
      </c>
      <c r="F94" s="44">
        <v>2174</v>
      </c>
      <c r="G94" s="44">
        <v>196</v>
      </c>
      <c r="H94" s="44">
        <v>2</v>
      </c>
      <c r="I94" s="44">
        <v>59</v>
      </c>
      <c r="J94" s="44">
        <v>7</v>
      </c>
      <c r="K94" s="42">
        <f t="shared" si="1"/>
        <v>9068</v>
      </c>
      <c r="L94" s="45"/>
      <c r="M94" s="79"/>
      <c r="N94" s="34"/>
      <c r="P94" s="34"/>
      <c r="R94" s="34"/>
      <c r="S94" s="34"/>
    </row>
    <row r="95" spans="1:19" ht="16.5" customHeight="1" x14ac:dyDescent="0.55000000000000004">
      <c r="A95" s="74">
        <v>17</v>
      </c>
      <c r="B95" s="69"/>
      <c r="C95" s="81" t="s">
        <v>83</v>
      </c>
      <c r="D95" s="14" t="s">
        <v>18</v>
      </c>
      <c r="E95" s="35">
        <v>1360</v>
      </c>
      <c r="F95" s="35">
        <v>265</v>
      </c>
      <c r="G95" s="35">
        <v>4</v>
      </c>
      <c r="H95" s="35">
        <v>0</v>
      </c>
      <c r="I95" s="35">
        <v>5</v>
      </c>
      <c r="J95" s="35">
        <v>13</v>
      </c>
      <c r="K95" s="36">
        <f t="shared" si="1"/>
        <v>1647</v>
      </c>
      <c r="L95" s="43"/>
      <c r="M95" s="77">
        <f>SUM(L95:L103)</f>
        <v>25684</v>
      </c>
      <c r="N95" s="18" t="s">
        <v>84</v>
      </c>
      <c r="O95" s="67"/>
      <c r="P95" s="34"/>
      <c r="R95" s="34"/>
      <c r="S95" s="34"/>
    </row>
    <row r="96" spans="1:19" ht="16.5" customHeight="1" x14ac:dyDescent="0.35">
      <c r="A96" s="75"/>
      <c r="B96" s="3"/>
      <c r="C96" s="80"/>
      <c r="D96" s="21" t="s">
        <v>21</v>
      </c>
      <c r="E96" s="38">
        <v>3517</v>
      </c>
      <c r="F96" s="38">
        <v>1069</v>
      </c>
      <c r="G96" s="38">
        <v>20</v>
      </c>
      <c r="H96" s="38">
        <v>2</v>
      </c>
      <c r="I96" s="38">
        <v>88</v>
      </c>
      <c r="J96" s="38">
        <v>48</v>
      </c>
      <c r="K96" s="39">
        <f t="shared" si="1"/>
        <v>4744</v>
      </c>
      <c r="L96" s="40">
        <f t="shared" ref="L96" si="2">SUM(K95:K97)</f>
        <v>7320</v>
      </c>
      <c r="M96" s="78"/>
      <c r="N96" s="18"/>
      <c r="P96" s="34"/>
      <c r="R96" s="34"/>
      <c r="S96" s="34"/>
    </row>
    <row r="97" spans="1:19" ht="16.5" customHeight="1" x14ac:dyDescent="0.35">
      <c r="A97" s="75"/>
      <c r="B97" s="80" t="s">
        <v>85</v>
      </c>
      <c r="C97" s="27"/>
      <c r="D97" s="28" t="s">
        <v>22</v>
      </c>
      <c r="E97" s="44">
        <v>704</v>
      </c>
      <c r="F97" s="44">
        <v>205</v>
      </c>
      <c r="G97" s="44">
        <v>3</v>
      </c>
      <c r="H97" s="44">
        <v>0</v>
      </c>
      <c r="I97" s="44">
        <v>9</v>
      </c>
      <c r="J97" s="44">
        <v>8</v>
      </c>
      <c r="K97" s="42">
        <f t="shared" si="1"/>
        <v>929</v>
      </c>
      <c r="L97" s="45"/>
      <c r="M97" s="78"/>
      <c r="N97" s="18"/>
      <c r="P97" s="34"/>
      <c r="R97" s="34"/>
      <c r="S97" s="34"/>
    </row>
    <row r="98" spans="1:19" ht="16.5" customHeight="1" x14ac:dyDescent="0.35">
      <c r="A98" s="75"/>
      <c r="B98" s="80"/>
      <c r="C98" s="81" t="s">
        <v>86</v>
      </c>
      <c r="D98" s="14" t="s">
        <v>18</v>
      </c>
      <c r="E98" s="35">
        <v>1416</v>
      </c>
      <c r="F98" s="35">
        <v>261</v>
      </c>
      <c r="G98" s="35">
        <v>3</v>
      </c>
      <c r="H98" s="35">
        <v>0</v>
      </c>
      <c r="I98" s="35">
        <v>7</v>
      </c>
      <c r="J98" s="35">
        <v>12</v>
      </c>
      <c r="K98" s="36">
        <f t="shared" si="1"/>
        <v>1699</v>
      </c>
      <c r="L98" s="43"/>
      <c r="M98" s="78"/>
      <c r="N98" s="18"/>
      <c r="P98" s="34"/>
      <c r="R98" s="34"/>
      <c r="S98" s="34"/>
    </row>
    <row r="99" spans="1:19" ht="16.5" customHeight="1" x14ac:dyDescent="0.35">
      <c r="A99" s="75"/>
      <c r="B99" s="20"/>
      <c r="C99" s="80"/>
      <c r="D99" s="21" t="s">
        <v>21</v>
      </c>
      <c r="E99" s="38">
        <v>3863</v>
      </c>
      <c r="F99" s="38">
        <v>1283</v>
      </c>
      <c r="G99" s="38">
        <v>9</v>
      </c>
      <c r="H99" s="38">
        <v>0</v>
      </c>
      <c r="I99" s="38">
        <v>43</v>
      </c>
      <c r="J99" s="38">
        <v>82</v>
      </c>
      <c r="K99" s="39">
        <f t="shared" si="1"/>
        <v>5280</v>
      </c>
      <c r="L99" s="40">
        <f t="shared" ref="L99" si="3">SUM(K98:K100)</f>
        <v>8713</v>
      </c>
      <c r="M99" s="78"/>
      <c r="N99" s="18"/>
      <c r="P99" s="34"/>
      <c r="R99" s="34"/>
      <c r="S99" s="34"/>
    </row>
    <row r="100" spans="1:19" ht="16.5" customHeight="1" x14ac:dyDescent="0.35">
      <c r="A100" s="75"/>
      <c r="B100" s="20"/>
      <c r="C100" s="27"/>
      <c r="D100" s="28" t="s">
        <v>22</v>
      </c>
      <c r="E100" s="44">
        <v>1428</v>
      </c>
      <c r="F100" s="44">
        <v>295</v>
      </c>
      <c r="G100" s="44">
        <v>2</v>
      </c>
      <c r="H100" s="44">
        <v>0</v>
      </c>
      <c r="I100" s="44">
        <v>5</v>
      </c>
      <c r="J100" s="44">
        <v>4</v>
      </c>
      <c r="K100" s="42">
        <f t="shared" si="1"/>
        <v>1734</v>
      </c>
      <c r="L100" s="45"/>
      <c r="M100" s="78"/>
      <c r="N100" s="18"/>
      <c r="P100" s="34"/>
      <c r="R100" s="34"/>
      <c r="S100" s="34"/>
    </row>
    <row r="101" spans="1:19" ht="16.5" customHeight="1" x14ac:dyDescent="0.35">
      <c r="A101" s="75"/>
      <c r="B101" s="52" t="s">
        <v>87</v>
      </c>
      <c r="C101" s="81" t="s">
        <v>88</v>
      </c>
      <c r="D101" s="14" t="s">
        <v>18</v>
      </c>
      <c r="E101" s="35">
        <v>1405</v>
      </c>
      <c r="F101" s="35">
        <v>375</v>
      </c>
      <c r="G101" s="35">
        <v>11</v>
      </c>
      <c r="H101" s="35">
        <v>5</v>
      </c>
      <c r="I101" s="35">
        <v>13</v>
      </c>
      <c r="J101" s="35">
        <v>56</v>
      </c>
      <c r="K101" s="36">
        <f t="shared" si="1"/>
        <v>1865</v>
      </c>
      <c r="L101" s="43"/>
      <c r="M101" s="78"/>
      <c r="N101" s="18"/>
      <c r="O101" s="67"/>
      <c r="P101" s="34"/>
      <c r="R101" s="34"/>
      <c r="S101" s="34"/>
    </row>
    <row r="102" spans="1:19" ht="16.5" customHeight="1" x14ac:dyDescent="0.35">
      <c r="A102" s="75"/>
      <c r="B102" s="3"/>
      <c r="C102" s="80"/>
      <c r="D102" s="21" t="s">
        <v>21</v>
      </c>
      <c r="E102" s="38">
        <v>4370</v>
      </c>
      <c r="F102" s="38">
        <v>1450</v>
      </c>
      <c r="G102" s="38">
        <v>81</v>
      </c>
      <c r="H102" s="38">
        <v>26</v>
      </c>
      <c r="I102" s="38">
        <v>70</v>
      </c>
      <c r="J102" s="38">
        <v>103</v>
      </c>
      <c r="K102" s="39">
        <f t="shared" si="1"/>
        <v>6100</v>
      </c>
      <c r="L102" s="40">
        <f t="shared" ref="L102" si="4">SUM(K101:K103)</f>
        <v>9651</v>
      </c>
      <c r="M102" s="78"/>
      <c r="N102" s="18"/>
      <c r="P102" s="34"/>
      <c r="R102" s="34"/>
      <c r="S102" s="34"/>
    </row>
    <row r="103" spans="1:19" ht="16.5" customHeight="1" x14ac:dyDescent="0.35">
      <c r="A103" s="76"/>
      <c r="B103" s="68"/>
      <c r="C103" s="27"/>
      <c r="D103" s="28" t="s">
        <v>22</v>
      </c>
      <c r="E103" s="44">
        <v>1177</v>
      </c>
      <c r="F103" s="44">
        <v>456</v>
      </c>
      <c r="G103" s="44">
        <v>16</v>
      </c>
      <c r="H103" s="44">
        <v>5</v>
      </c>
      <c r="I103" s="44">
        <v>12</v>
      </c>
      <c r="J103" s="44">
        <v>20</v>
      </c>
      <c r="K103" s="42">
        <f t="shared" si="1"/>
        <v>1686</v>
      </c>
      <c r="L103" s="45"/>
      <c r="M103" s="79"/>
      <c r="N103" s="18"/>
      <c r="P103" s="34"/>
      <c r="R103" s="34"/>
      <c r="S103" s="34"/>
    </row>
    <row r="104" spans="1:19" ht="16.5" customHeight="1" x14ac:dyDescent="0.55000000000000004">
      <c r="A104" s="84">
        <v>18</v>
      </c>
      <c r="B104" s="49"/>
      <c r="C104" s="74" t="s">
        <v>89</v>
      </c>
      <c r="D104" s="58" t="s">
        <v>18</v>
      </c>
      <c r="E104" s="35">
        <v>39</v>
      </c>
      <c r="F104" s="35">
        <v>68</v>
      </c>
      <c r="G104" s="35">
        <v>0</v>
      </c>
      <c r="H104" s="35">
        <v>0</v>
      </c>
      <c r="I104" s="35">
        <v>0</v>
      </c>
      <c r="J104" s="35">
        <v>0</v>
      </c>
      <c r="K104" s="36">
        <f t="shared" si="1"/>
        <v>107</v>
      </c>
      <c r="L104" s="43"/>
      <c r="M104" s="83">
        <f>SUM(L104:L112)</f>
        <v>7190</v>
      </c>
      <c r="N104" s="18" t="s">
        <v>90</v>
      </c>
      <c r="P104" s="34"/>
      <c r="R104" s="34"/>
      <c r="S104" s="34"/>
    </row>
    <row r="105" spans="1:19" ht="16.5" customHeight="1" x14ac:dyDescent="0.5">
      <c r="A105" s="84"/>
      <c r="B105" s="80" t="s">
        <v>91</v>
      </c>
      <c r="C105" s="75"/>
      <c r="D105" s="21" t="s">
        <v>21</v>
      </c>
      <c r="E105" s="38">
        <v>415</v>
      </c>
      <c r="F105" s="38">
        <v>457</v>
      </c>
      <c r="G105" s="38">
        <v>0</v>
      </c>
      <c r="H105" s="38">
        <v>0</v>
      </c>
      <c r="I105" s="38">
        <v>6</v>
      </c>
      <c r="J105" s="38">
        <v>0</v>
      </c>
      <c r="K105" s="39">
        <f t="shared" si="1"/>
        <v>878</v>
      </c>
      <c r="L105" s="40">
        <f t="shared" ref="L105" si="5">SUM(K104:K106)</f>
        <v>1313</v>
      </c>
      <c r="M105" s="83"/>
      <c r="P105" s="34"/>
      <c r="R105" s="34"/>
      <c r="S105" s="34"/>
    </row>
    <row r="106" spans="1:19" ht="16.5" customHeight="1" x14ac:dyDescent="0.35">
      <c r="A106" s="84"/>
      <c r="B106" s="80"/>
      <c r="C106" s="27"/>
      <c r="D106" s="28" t="s">
        <v>22</v>
      </c>
      <c r="E106" s="44">
        <v>175</v>
      </c>
      <c r="F106" s="44">
        <v>143</v>
      </c>
      <c r="G106" s="44">
        <v>0</v>
      </c>
      <c r="H106" s="44">
        <v>0</v>
      </c>
      <c r="I106" s="44">
        <v>10</v>
      </c>
      <c r="J106" s="44">
        <v>0</v>
      </c>
      <c r="K106" s="42">
        <f t="shared" si="1"/>
        <v>328</v>
      </c>
      <c r="L106" s="45"/>
      <c r="M106" s="83"/>
      <c r="N106" s="34"/>
      <c r="P106" s="34"/>
      <c r="R106" s="34"/>
      <c r="S106" s="34"/>
    </row>
    <row r="107" spans="1:19" ht="16.5" customHeight="1" x14ac:dyDescent="0.35">
      <c r="A107" s="84"/>
      <c r="B107" s="20"/>
      <c r="C107" s="74" t="s">
        <v>92</v>
      </c>
      <c r="D107" s="58" t="s">
        <v>18</v>
      </c>
      <c r="E107" s="35">
        <v>331</v>
      </c>
      <c r="F107" s="35">
        <v>308</v>
      </c>
      <c r="G107" s="35">
        <v>3</v>
      </c>
      <c r="H107" s="35">
        <v>0</v>
      </c>
      <c r="I107" s="35">
        <v>67</v>
      </c>
      <c r="J107" s="35">
        <v>1</v>
      </c>
      <c r="K107" s="36">
        <f t="shared" si="1"/>
        <v>710</v>
      </c>
      <c r="L107" s="43"/>
      <c r="M107" s="83"/>
      <c r="N107" s="34"/>
      <c r="P107" s="34"/>
      <c r="R107" s="34"/>
      <c r="S107" s="34"/>
    </row>
    <row r="108" spans="1:19" ht="16.5" customHeight="1" x14ac:dyDescent="0.35">
      <c r="A108" s="84"/>
      <c r="B108" s="20"/>
      <c r="C108" s="75"/>
      <c r="D108" s="21" t="s">
        <v>21</v>
      </c>
      <c r="E108" s="38">
        <v>696</v>
      </c>
      <c r="F108" s="38">
        <v>729</v>
      </c>
      <c r="G108" s="38">
        <v>4</v>
      </c>
      <c r="H108" s="38">
        <v>0</v>
      </c>
      <c r="I108" s="38">
        <v>507</v>
      </c>
      <c r="J108" s="38">
        <v>6</v>
      </c>
      <c r="K108" s="39">
        <f t="shared" si="1"/>
        <v>1942</v>
      </c>
      <c r="L108" s="40">
        <f t="shared" ref="L108" si="6">SUM(K107:K109)</f>
        <v>2922</v>
      </c>
      <c r="M108" s="83"/>
      <c r="N108" s="34"/>
      <c r="P108" s="34"/>
      <c r="R108" s="34"/>
      <c r="S108" s="34"/>
    </row>
    <row r="109" spans="1:19" ht="16.5" customHeight="1" x14ac:dyDescent="0.35">
      <c r="A109" s="84"/>
      <c r="B109" s="20"/>
      <c r="C109" s="27"/>
      <c r="D109" s="28" t="s">
        <v>22</v>
      </c>
      <c r="E109" s="44">
        <v>133</v>
      </c>
      <c r="F109" s="44">
        <v>114</v>
      </c>
      <c r="G109" s="44">
        <v>0</v>
      </c>
      <c r="H109" s="44">
        <v>0</v>
      </c>
      <c r="I109" s="44">
        <v>23</v>
      </c>
      <c r="J109" s="44">
        <v>0</v>
      </c>
      <c r="K109" s="42">
        <f t="shared" si="1"/>
        <v>270</v>
      </c>
      <c r="L109" s="45"/>
      <c r="M109" s="83"/>
      <c r="N109" s="34"/>
      <c r="P109" s="34"/>
      <c r="R109" s="34"/>
      <c r="S109" s="34"/>
    </row>
    <row r="110" spans="1:19" ht="16.5" customHeight="1" x14ac:dyDescent="0.35">
      <c r="A110" s="84"/>
      <c r="B110" s="32"/>
      <c r="C110" s="74" t="s">
        <v>93</v>
      </c>
      <c r="D110" s="58" t="s">
        <v>18</v>
      </c>
      <c r="E110" s="35">
        <v>237</v>
      </c>
      <c r="F110" s="35">
        <v>312</v>
      </c>
      <c r="G110" s="35">
        <v>3</v>
      </c>
      <c r="H110" s="35">
        <v>0</v>
      </c>
      <c r="I110" s="35">
        <v>44</v>
      </c>
      <c r="J110" s="35">
        <v>0</v>
      </c>
      <c r="K110" s="36">
        <f t="shared" si="1"/>
        <v>596</v>
      </c>
      <c r="L110" s="43"/>
      <c r="M110" s="83"/>
      <c r="N110" s="34"/>
      <c r="P110" s="34"/>
      <c r="R110" s="34"/>
      <c r="S110" s="34"/>
    </row>
    <row r="111" spans="1:19" ht="16.5" customHeight="1" x14ac:dyDescent="0.35">
      <c r="A111" s="84"/>
      <c r="B111" s="19" t="s">
        <v>94</v>
      </c>
      <c r="C111" s="75"/>
      <c r="D111" s="21" t="s">
        <v>21</v>
      </c>
      <c r="E111" s="38">
        <v>558</v>
      </c>
      <c r="F111" s="38">
        <v>1054</v>
      </c>
      <c r="G111" s="38">
        <v>9</v>
      </c>
      <c r="H111" s="38">
        <v>1</v>
      </c>
      <c r="I111" s="38">
        <v>345</v>
      </c>
      <c r="J111" s="38">
        <v>0</v>
      </c>
      <c r="K111" s="39">
        <f t="shared" si="1"/>
        <v>1967</v>
      </c>
      <c r="L111" s="40">
        <f t="shared" ref="L111" si="7">SUM(K110:K112)</f>
        <v>2955</v>
      </c>
      <c r="M111" s="83"/>
      <c r="N111" s="34"/>
      <c r="P111" s="34"/>
      <c r="R111" s="34"/>
      <c r="S111" s="34"/>
    </row>
    <row r="112" spans="1:19" ht="16.5" customHeight="1" x14ac:dyDescent="0.35">
      <c r="A112" s="84"/>
      <c r="B112" s="52"/>
      <c r="C112" s="27"/>
      <c r="D112" s="28" t="s">
        <v>22</v>
      </c>
      <c r="E112" s="44">
        <v>180</v>
      </c>
      <c r="F112" s="44">
        <v>182</v>
      </c>
      <c r="G112" s="44">
        <v>0</v>
      </c>
      <c r="H112" s="44">
        <v>0</v>
      </c>
      <c r="I112" s="44">
        <v>30</v>
      </c>
      <c r="J112" s="44">
        <v>0</v>
      </c>
      <c r="K112" s="42">
        <f t="shared" si="1"/>
        <v>392</v>
      </c>
      <c r="L112" s="45"/>
      <c r="M112" s="83"/>
      <c r="N112" s="34"/>
      <c r="P112" s="34"/>
      <c r="R112" s="34"/>
      <c r="S112" s="34"/>
    </row>
    <row r="113" spans="1:19" ht="16.5" customHeight="1" x14ac:dyDescent="0.35">
      <c r="A113" s="74">
        <v>19</v>
      </c>
      <c r="B113" s="13"/>
      <c r="C113" s="74" t="s">
        <v>95</v>
      </c>
      <c r="D113" s="58" t="s">
        <v>18</v>
      </c>
      <c r="E113" s="35">
        <v>18</v>
      </c>
      <c r="F113" s="35">
        <v>82</v>
      </c>
      <c r="G113" s="35">
        <v>0</v>
      </c>
      <c r="H113" s="35">
        <v>0</v>
      </c>
      <c r="I113" s="35">
        <v>0</v>
      </c>
      <c r="J113" s="35">
        <v>0</v>
      </c>
      <c r="K113" s="36">
        <f t="shared" si="1"/>
        <v>100</v>
      </c>
      <c r="L113" s="43"/>
      <c r="M113" s="83">
        <f>SUM(L113:L118)</f>
        <v>2820</v>
      </c>
      <c r="N113" s="34" t="s">
        <v>96</v>
      </c>
      <c r="P113" s="34"/>
      <c r="R113" s="34"/>
      <c r="S113" s="34"/>
    </row>
    <row r="114" spans="1:19" ht="16.5" customHeight="1" x14ac:dyDescent="0.35">
      <c r="A114" s="75"/>
      <c r="B114" s="80" t="s">
        <v>97</v>
      </c>
      <c r="C114" s="75"/>
      <c r="D114" s="21" t="s">
        <v>21</v>
      </c>
      <c r="E114" s="38">
        <v>88</v>
      </c>
      <c r="F114" s="38">
        <v>137</v>
      </c>
      <c r="G114" s="38">
        <v>0</v>
      </c>
      <c r="H114" s="38">
        <v>0</v>
      </c>
      <c r="I114" s="38">
        <v>0</v>
      </c>
      <c r="J114" s="38">
        <v>0</v>
      </c>
      <c r="K114" s="39">
        <f t="shared" si="1"/>
        <v>225</v>
      </c>
      <c r="L114" s="40">
        <f t="shared" ref="L114" si="8">SUM(K113:K115)</f>
        <v>403</v>
      </c>
      <c r="M114" s="83"/>
      <c r="N114" s="34"/>
      <c r="P114" s="34"/>
      <c r="R114" s="34"/>
      <c r="S114" s="34"/>
    </row>
    <row r="115" spans="1:19" ht="16.5" customHeight="1" x14ac:dyDescent="0.35">
      <c r="A115" s="75"/>
      <c r="B115" s="80"/>
      <c r="C115" s="27"/>
      <c r="D115" s="28" t="s">
        <v>22</v>
      </c>
      <c r="E115" s="44">
        <v>37</v>
      </c>
      <c r="F115" s="44">
        <v>41</v>
      </c>
      <c r="G115" s="44">
        <v>0</v>
      </c>
      <c r="H115" s="44">
        <v>0</v>
      </c>
      <c r="I115" s="44">
        <v>0</v>
      </c>
      <c r="J115" s="44">
        <v>0</v>
      </c>
      <c r="K115" s="42">
        <f t="shared" si="1"/>
        <v>78</v>
      </c>
      <c r="L115" s="45"/>
      <c r="M115" s="83"/>
      <c r="N115" s="34"/>
      <c r="P115" s="34"/>
      <c r="R115" s="34"/>
      <c r="S115" s="34"/>
    </row>
    <row r="116" spans="1:19" ht="16.5" customHeight="1" x14ac:dyDescent="0.35">
      <c r="A116" s="75"/>
      <c r="B116" s="32"/>
      <c r="C116" s="74" t="s">
        <v>98</v>
      </c>
      <c r="D116" s="58" t="s">
        <v>18</v>
      </c>
      <c r="E116" s="35">
        <v>202</v>
      </c>
      <c r="F116" s="35">
        <v>170</v>
      </c>
      <c r="G116" s="35">
        <v>0</v>
      </c>
      <c r="H116" s="35">
        <v>0</v>
      </c>
      <c r="I116" s="35">
        <v>12</v>
      </c>
      <c r="J116" s="35">
        <v>1</v>
      </c>
      <c r="K116" s="36">
        <f t="shared" si="1"/>
        <v>385</v>
      </c>
      <c r="L116" s="59"/>
      <c r="M116" s="83"/>
      <c r="N116" s="34"/>
      <c r="P116" s="34"/>
      <c r="R116" s="34"/>
      <c r="S116" s="34"/>
    </row>
    <row r="117" spans="1:19" ht="16.5" customHeight="1" x14ac:dyDescent="0.35">
      <c r="A117" s="75"/>
      <c r="B117" s="19" t="s">
        <v>94</v>
      </c>
      <c r="C117" s="75"/>
      <c r="D117" s="21" t="s">
        <v>21</v>
      </c>
      <c r="E117" s="38">
        <v>770</v>
      </c>
      <c r="F117" s="38">
        <v>808</v>
      </c>
      <c r="G117" s="38">
        <v>0</v>
      </c>
      <c r="H117" s="38">
        <v>0</v>
      </c>
      <c r="I117" s="38">
        <v>72</v>
      </c>
      <c r="J117" s="38">
        <v>5</v>
      </c>
      <c r="K117" s="39">
        <f t="shared" si="1"/>
        <v>1655</v>
      </c>
      <c r="L117" s="40">
        <f>SUM(K116:K118)</f>
        <v>2417</v>
      </c>
      <c r="M117" s="83"/>
      <c r="N117" s="34"/>
      <c r="P117" s="34"/>
      <c r="R117" s="34"/>
      <c r="S117" s="34"/>
    </row>
    <row r="118" spans="1:19" ht="16.5" customHeight="1" x14ac:dyDescent="0.55000000000000004">
      <c r="A118" s="76"/>
      <c r="B118" s="70"/>
      <c r="C118" s="27"/>
      <c r="D118" s="28" t="s">
        <v>22</v>
      </c>
      <c r="E118" s="44">
        <v>164</v>
      </c>
      <c r="F118" s="44">
        <v>195</v>
      </c>
      <c r="G118" s="44">
        <v>0</v>
      </c>
      <c r="H118" s="44">
        <v>0</v>
      </c>
      <c r="I118" s="44">
        <v>16</v>
      </c>
      <c r="J118" s="44">
        <v>2</v>
      </c>
      <c r="K118" s="42">
        <f t="shared" si="1"/>
        <v>377</v>
      </c>
      <c r="L118" s="45"/>
      <c r="M118" s="83"/>
      <c r="N118" s="34"/>
      <c r="P118" s="34"/>
      <c r="R118" s="34"/>
      <c r="S118" s="34"/>
    </row>
    <row r="119" spans="1:19" ht="16.5" customHeight="1" x14ac:dyDescent="0.5">
      <c r="A119" s="74">
        <v>20</v>
      </c>
      <c r="B119" s="13"/>
      <c r="C119" s="74" t="s">
        <v>99</v>
      </c>
      <c r="D119" s="14" t="s">
        <v>18</v>
      </c>
      <c r="E119" s="62">
        <v>1334</v>
      </c>
      <c r="F119" s="62">
        <v>682</v>
      </c>
      <c r="G119" s="62">
        <v>12</v>
      </c>
      <c r="H119" s="62">
        <v>0</v>
      </c>
      <c r="I119" s="62">
        <v>91</v>
      </c>
      <c r="J119" s="62">
        <v>1</v>
      </c>
      <c r="K119" s="36">
        <f t="shared" si="1"/>
        <v>2120</v>
      </c>
      <c r="L119" s="43"/>
      <c r="M119" s="77">
        <f>SUM(L119:L127)</f>
        <v>15562</v>
      </c>
      <c r="N119" s="1" t="s">
        <v>100</v>
      </c>
      <c r="P119" s="34"/>
      <c r="R119" s="34"/>
      <c r="S119" s="34"/>
    </row>
    <row r="120" spans="1:19" ht="16.5" customHeight="1" x14ac:dyDescent="0.55000000000000004">
      <c r="A120" s="75"/>
      <c r="C120" s="75"/>
      <c r="D120" s="21" t="s">
        <v>21</v>
      </c>
      <c r="E120" s="64">
        <v>3997</v>
      </c>
      <c r="F120" s="64">
        <v>2471</v>
      </c>
      <c r="G120" s="64">
        <v>72</v>
      </c>
      <c r="H120" s="64">
        <v>2</v>
      </c>
      <c r="I120" s="64">
        <v>472</v>
      </c>
      <c r="J120" s="64">
        <v>4</v>
      </c>
      <c r="K120" s="39">
        <f t="shared" si="1"/>
        <v>7018</v>
      </c>
      <c r="L120" s="40">
        <f>SUM(K119:K121)</f>
        <v>10723</v>
      </c>
      <c r="M120" s="78"/>
      <c r="P120" s="34"/>
      <c r="R120" s="34"/>
      <c r="S120" s="34"/>
    </row>
    <row r="121" spans="1:19" ht="16.5" customHeight="1" x14ac:dyDescent="0.35">
      <c r="A121" s="75"/>
      <c r="B121" s="80" t="s">
        <v>101</v>
      </c>
      <c r="C121" s="27"/>
      <c r="D121" s="28" t="s">
        <v>22</v>
      </c>
      <c r="E121" s="65">
        <v>916</v>
      </c>
      <c r="F121" s="65">
        <v>570</v>
      </c>
      <c r="G121" s="65">
        <v>20</v>
      </c>
      <c r="H121" s="65">
        <v>0</v>
      </c>
      <c r="I121" s="65">
        <v>77</v>
      </c>
      <c r="J121" s="65">
        <v>2</v>
      </c>
      <c r="K121" s="42">
        <f t="shared" si="1"/>
        <v>1585</v>
      </c>
      <c r="L121" s="45"/>
      <c r="M121" s="78"/>
      <c r="N121" s="34"/>
      <c r="P121" s="34"/>
      <c r="R121" s="34"/>
      <c r="S121" s="34"/>
    </row>
    <row r="122" spans="1:19" ht="16.5" customHeight="1" x14ac:dyDescent="0.35">
      <c r="A122" s="75"/>
      <c r="B122" s="80"/>
      <c r="C122" s="74" t="s">
        <v>101</v>
      </c>
      <c r="D122" s="14" t="s">
        <v>18</v>
      </c>
      <c r="E122" s="62">
        <v>672</v>
      </c>
      <c r="F122" s="62">
        <v>337</v>
      </c>
      <c r="G122" s="62">
        <v>0</v>
      </c>
      <c r="H122" s="62">
        <v>0</v>
      </c>
      <c r="I122" s="62">
        <v>19</v>
      </c>
      <c r="J122" s="62">
        <v>1</v>
      </c>
      <c r="K122" s="36">
        <f t="shared" si="1"/>
        <v>1029</v>
      </c>
      <c r="L122" s="43"/>
      <c r="M122" s="78"/>
      <c r="N122" s="34"/>
      <c r="P122" s="34"/>
      <c r="R122" s="34"/>
      <c r="S122" s="34"/>
    </row>
    <row r="123" spans="1:19" ht="16.5" customHeight="1" x14ac:dyDescent="0.35">
      <c r="A123" s="75"/>
      <c r="B123" s="20"/>
      <c r="C123" s="75"/>
      <c r="D123" s="21" t="s">
        <v>21</v>
      </c>
      <c r="E123" s="64">
        <v>1932</v>
      </c>
      <c r="F123" s="64">
        <v>894</v>
      </c>
      <c r="G123" s="64">
        <v>1</v>
      </c>
      <c r="H123" s="64">
        <v>0</v>
      </c>
      <c r="I123" s="64">
        <v>153</v>
      </c>
      <c r="J123" s="64">
        <v>7</v>
      </c>
      <c r="K123" s="39">
        <f t="shared" si="1"/>
        <v>2987</v>
      </c>
      <c r="L123" s="40">
        <f>SUM(K122:K124)</f>
        <v>4822</v>
      </c>
      <c r="M123" s="78"/>
      <c r="N123" s="34"/>
      <c r="P123" s="34"/>
      <c r="R123" s="34"/>
      <c r="S123" s="34"/>
    </row>
    <row r="124" spans="1:19" ht="16.5" customHeight="1" x14ac:dyDescent="0.35">
      <c r="A124" s="75"/>
      <c r="B124" s="20"/>
      <c r="C124" s="27"/>
      <c r="D124" s="28" t="s">
        <v>22</v>
      </c>
      <c r="E124" s="65">
        <v>535</v>
      </c>
      <c r="F124" s="65">
        <v>239</v>
      </c>
      <c r="G124" s="65">
        <v>1</v>
      </c>
      <c r="H124" s="65">
        <v>0</v>
      </c>
      <c r="I124" s="65">
        <v>28</v>
      </c>
      <c r="J124" s="65">
        <v>3</v>
      </c>
      <c r="K124" s="42">
        <f t="shared" si="1"/>
        <v>806</v>
      </c>
      <c r="L124" s="45"/>
      <c r="M124" s="78"/>
      <c r="N124" s="34"/>
      <c r="P124" s="34"/>
      <c r="R124" s="34"/>
      <c r="S124" s="34"/>
    </row>
    <row r="125" spans="1:19" ht="16.5" customHeight="1" x14ac:dyDescent="0.35">
      <c r="A125" s="75"/>
      <c r="B125" s="19" t="s">
        <v>102</v>
      </c>
      <c r="C125" s="74" t="s">
        <v>103</v>
      </c>
      <c r="D125" s="14" t="s">
        <v>18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36">
        <f t="shared" si="1"/>
        <v>0</v>
      </c>
      <c r="L125" s="43"/>
      <c r="M125" s="78"/>
      <c r="N125" s="34"/>
      <c r="P125" s="34"/>
      <c r="R125" s="34"/>
      <c r="S125" s="34"/>
    </row>
    <row r="126" spans="1:19" ht="16.5" customHeight="1" x14ac:dyDescent="0.35">
      <c r="A126" s="75"/>
      <c r="B126" s="3"/>
      <c r="C126" s="75"/>
      <c r="D126" s="21" t="s">
        <v>21</v>
      </c>
      <c r="E126" s="64">
        <v>4</v>
      </c>
      <c r="F126" s="64">
        <v>3</v>
      </c>
      <c r="G126" s="64">
        <v>0</v>
      </c>
      <c r="H126" s="64">
        <v>0</v>
      </c>
      <c r="I126" s="64">
        <v>9</v>
      </c>
      <c r="J126" s="64">
        <v>0</v>
      </c>
      <c r="K126" s="39">
        <f t="shared" si="1"/>
        <v>16</v>
      </c>
      <c r="L126" s="40">
        <f>SUM(K125:K127)</f>
        <v>17</v>
      </c>
      <c r="M126" s="78"/>
      <c r="N126" s="34"/>
      <c r="P126" s="34"/>
      <c r="R126" s="34"/>
      <c r="S126" s="34"/>
    </row>
    <row r="127" spans="1:19" ht="16.5" customHeight="1" x14ac:dyDescent="0.35">
      <c r="A127" s="76"/>
      <c r="B127" s="27"/>
      <c r="C127" s="27"/>
      <c r="D127" s="28" t="s">
        <v>22</v>
      </c>
      <c r="E127" s="65">
        <v>0</v>
      </c>
      <c r="F127" s="65">
        <v>0</v>
      </c>
      <c r="G127" s="65">
        <v>0</v>
      </c>
      <c r="H127" s="65">
        <v>0</v>
      </c>
      <c r="I127" s="65">
        <v>1</v>
      </c>
      <c r="J127" s="65">
        <v>0</v>
      </c>
      <c r="K127" s="42">
        <f t="shared" si="1"/>
        <v>1</v>
      </c>
      <c r="L127" s="45"/>
      <c r="M127" s="79"/>
      <c r="N127" s="34"/>
      <c r="P127" s="34"/>
      <c r="R127" s="34"/>
      <c r="S127" s="34"/>
    </row>
    <row r="128" spans="1:19" ht="16.5" customHeight="1" x14ac:dyDescent="0.35">
      <c r="A128" s="74">
        <v>21</v>
      </c>
      <c r="B128" s="13"/>
      <c r="C128" s="74" t="s">
        <v>104</v>
      </c>
      <c r="D128" s="58" t="s">
        <v>18</v>
      </c>
      <c r="E128" s="35">
        <v>6676</v>
      </c>
      <c r="F128" s="35">
        <v>904</v>
      </c>
      <c r="G128" s="35">
        <v>177</v>
      </c>
      <c r="H128" s="35">
        <v>4</v>
      </c>
      <c r="I128" s="35">
        <v>43</v>
      </c>
      <c r="J128" s="35">
        <v>35</v>
      </c>
      <c r="K128" s="36">
        <f t="shared" si="1"/>
        <v>7839</v>
      </c>
      <c r="L128" s="59"/>
      <c r="M128" s="77">
        <f>SUM(L128:L133)</f>
        <v>40590</v>
      </c>
      <c r="N128" s="63" t="s">
        <v>105</v>
      </c>
      <c r="P128" s="34"/>
      <c r="R128" s="34"/>
      <c r="S128" s="34"/>
    </row>
    <row r="129" spans="1:19" ht="16.5" customHeight="1" x14ac:dyDescent="0.5">
      <c r="A129" s="75"/>
      <c r="B129" s="80" t="s">
        <v>106</v>
      </c>
      <c r="C129" s="75"/>
      <c r="D129" s="21" t="s">
        <v>21</v>
      </c>
      <c r="E129" s="38">
        <v>19835</v>
      </c>
      <c r="F129" s="38">
        <v>4501</v>
      </c>
      <c r="G129" s="38">
        <v>679</v>
      </c>
      <c r="H129" s="38">
        <v>18</v>
      </c>
      <c r="I129" s="38">
        <v>307</v>
      </c>
      <c r="J129" s="38">
        <v>126</v>
      </c>
      <c r="K129" s="39">
        <f t="shared" si="1"/>
        <v>25466</v>
      </c>
      <c r="L129" s="40">
        <f>SUM(K128:K130)</f>
        <v>39961</v>
      </c>
      <c r="M129" s="78"/>
      <c r="P129" s="34"/>
      <c r="R129" s="34"/>
      <c r="S129" s="34"/>
    </row>
    <row r="130" spans="1:19" ht="16.5" customHeight="1" x14ac:dyDescent="0.35">
      <c r="A130" s="75"/>
      <c r="B130" s="80"/>
      <c r="C130" s="27"/>
      <c r="D130" s="28" t="s">
        <v>22</v>
      </c>
      <c r="E130" s="44">
        <v>4962</v>
      </c>
      <c r="F130" s="44">
        <v>1488</v>
      </c>
      <c r="G130" s="44">
        <v>172</v>
      </c>
      <c r="H130" s="44">
        <v>0</v>
      </c>
      <c r="I130" s="44">
        <v>22</v>
      </c>
      <c r="J130" s="44">
        <v>12</v>
      </c>
      <c r="K130" s="42">
        <f t="shared" si="1"/>
        <v>6656</v>
      </c>
      <c r="L130" s="45"/>
      <c r="M130" s="78"/>
      <c r="N130" s="34"/>
      <c r="P130" s="34"/>
      <c r="R130" s="34"/>
      <c r="S130" s="34"/>
    </row>
    <row r="131" spans="1:19" ht="16.5" customHeight="1" x14ac:dyDescent="0.35">
      <c r="A131" s="75"/>
      <c r="B131" s="32"/>
      <c r="C131" s="74" t="s">
        <v>106</v>
      </c>
      <c r="D131" s="58" t="s">
        <v>18</v>
      </c>
      <c r="E131" s="35">
        <v>87</v>
      </c>
      <c r="F131" s="35">
        <v>14</v>
      </c>
      <c r="G131" s="35">
        <v>0</v>
      </c>
      <c r="H131" s="35">
        <v>0</v>
      </c>
      <c r="I131" s="35">
        <v>0</v>
      </c>
      <c r="J131" s="35">
        <v>1</v>
      </c>
      <c r="K131" s="36">
        <f t="shared" si="1"/>
        <v>102</v>
      </c>
      <c r="L131" s="59"/>
      <c r="M131" s="78"/>
      <c r="N131" s="34"/>
      <c r="P131" s="34"/>
      <c r="R131" s="34"/>
      <c r="S131" s="34"/>
    </row>
    <row r="132" spans="1:19" ht="16.5" customHeight="1" x14ac:dyDescent="0.35">
      <c r="A132" s="75"/>
      <c r="B132" s="19" t="s">
        <v>107</v>
      </c>
      <c r="C132" s="75"/>
      <c r="D132" s="21" t="s">
        <v>21</v>
      </c>
      <c r="E132" s="38">
        <v>316</v>
      </c>
      <c r="F132" s="38">
        <v>70</v>
      </c>
      <c r="G132" s="38">
        <v>0</v>
      </c>
      <c r="H132" s="38">
        <v>0</v>
      </c>
      <c r="I132" s="38">
        <v>1</v>
      </c>
      <c r="J132" s="38">
        <v>4</v>
      </c>
      <c r="K132" s="39">
        <f t="shared" si="1"/>
        <v>391</v>
      </c>
      <c r="L132" s="40">
        <f>SUM(K131:K133)</f>
        <v>629</v>
      </c>
      <c r="M132" s="78"/>
      <c r="N132" s="34"/>
      <c r="P132" s="34"/>
      <c r="R132" s="34"/>
      <c r="S132" s="34"/>
    </row>
    <row r="133" spans="1:19" ht="16.5" customHeight="1" x14ac:dyDescent="0.35">
      <c r="A133" s="75"/>
      <c r="B133" s="72"/>
      <c r="C133" s="27"/>
      <c r="D133" s="28" t="s">
        <v>22</v>
      </c>
      <c r="E133" s="44">
        <v>110</v>
      </c>
      <c r="F133" s="44">
        <v>25</v>
      </c>
      <c r="G133" s="44">
        <v>0</v>
      </c>
      <c r="H133" s="44">
        <v>0</v>
      </c>
      <c r="I133" s="44">
        <v>1</v>
      </c>
      <c r="J133" s="44">
        <v>0</v>
      </c>
      <c r="K133" s="42">
        <f t="shared" ref="K133:K193" si="9">SUM(E133:J133)</f>
        <v>136</v>
      </c>
      <c r="L133" s="45"/>
      <c r="M133" s="78"/>
      <c r="N133" s="34"/>
      <c r="P133" s="34"/>
      <c r="R133" s="34"/>
      <c r="S133" s="34"/>
    </row>
    <row r="134" spans="1:19" ht="16.5" customHeight="1" x14ac:dyDescent="0.35">
      <c r="A134" s="74">
        <v>22</v>
      </c>
      <c r="B134" s="81" t="s">
        <v>108</v>
      </c>
      <c r="C134" s="74" t="s">
        <v>109</v>
      </c>
      <c r="D134" s="14" t="s">
        <v>18</v>
      </c>
      <c r="E134" s="35">
        <v>1437</v>
      </c>
      <c r="F134" s="35">
        <v>238</v>
      </c>
      <c r="G134" s="35">
        <v>1</v>
      </c>
      <c r="H134" s="35">
        <v>2</v>
      </c>
      <c r="I134" s="35">
        <v>6</v>
      </c>
      <c r="J134" s="35">
        <v>1</v>
      </c>
      <c r="K134" s="36">
        <f t="shared" si="9"/>
        <v>1685</v>
      </c>
      <c r="L134" s="43"/>
      <c r="M134" s="77">
        <f>SUM(L134:L136)</f>
        <v>10105</v>
      </c>
      <c r="N134" s="34" t="s">
        <v>110</v>
      </c>
      <c r="P134" s="34"/>
      <c r="R134" s="34"/>
      <c r="S134" s="34"/>
    </row>
    <row r="135" spans="1:19" ht="16.5" customHeight="1" x14ac:dyDescent="0.5">
      <c r="A135" s="75"/>
      <c r="B135" s="80"/>
      <c r="C135" s="75"/>
      <c r="D135" s="21" t="s">
        <v>21</v>
      </c>
      <c r="E135" s="38">
        <v>5798</v>
      </c>
      <c r="F135" s="38">
        <v>1119</v>
      </c>
      <c r="G135" s="38">
        <v>1</v>
      </c>
      <c r="H135" s="38">
        <v>1</v>
      </c>
      <c r="I135" s="38">
        <v>25</v>
      </c>
      <c r="J135" s="38">
        <v>9</v>
      </c>
      <c r="K135" s="39">
        <f t="shared" si="9"/>
        <v>6953</v>
      </c>
      <c r="L135" s="40">
        <f>SUM(K134:K136)</f>
        <v>10105</v>
      </c>
      <c r="M135" s="78"/>
      <c r="P135" s="34"/>
      <c r="R135" s="34"/>
      <c r="S135" s="34"/>
    </row>
    <row r="136" spans="1:19" ht="16.5" customHeight="1" x14ac:dyDescent="0.35">
      <c r="A136" s="75"/>
      <c r="B136" s="19" t="s">
        <v>107</v>
      </c>
      <c r="C136" s="27"/>
      <c r="D136" s="28" t="s">
        <v>22</v>
      </c>
      <c r="E136" s="44">
        <v>1315</v>
      </c>
      <c r="F136" s="44">
        <v>142</v>
      </c>
      <c r="G136" s="44">
        <v>1</v>
      </c>
      <c r="H136" s="44">
        <v>1</v>
      </c>
      <c r="I136" s="44">
        <v>4</v>
      </c>
      <c r="J136" s="44">
        <v>4</v>
      </c>
      <c r="K136" s="42">
        <f t="shared" si="9"/>
        <v>1467</v>
      </c>
      <c r="L136" s="45"/>
      <c r="M136" s="78"/>
      <c r="N136" s="34"/>
      <c r="P136" s="34"/>
      <c r="R136" s="34"/>
      <c r="S136" s="34"/>
    </row>
    <row r="137" spans="1:19" ht="16.5" customHeight="1" x14ac:dyDescent="0.55000000000000004">
      <c r="A137" s="74">
        <v>23</v>
      </c>
      <c r="B137" s="69"/>
      <c r="C137" s="74" t="s">
        <v>111</v>
      </c>
      <c r="D137" s="14" t="s">
        <v>18</v>
      </c>
      <c r="E137" s="35">
        <v>444</v>
      </c>
      <c r="F137" s="35">
        <v>346</v>
      </c>
      <c r="G137" s="35">
        <v>5</v>
      </c>
      <c r="H137" s="35">
        <v>0</v>
      </c>
      <c r="I137" s="35">
        <v>20</v>
      </c>
      <c r="J137" s="35">
        <v>1</v>
      </c>
      <c r="K137" s="36">
        <f t="shared" si="9"/>
        <v>816</v>
      </c>
      <c r="L137" s="43"/>
      <c r="M137" s="77">
        <f>SUM(L137:L145)</f>
        <v>51743</v>
      </c>
      <c r="N137" s="1" t="s">
        <v>112</v>
      </c>
      <c r="P137" s="34"/>
      <c r="R137" s="34"/>
      <c r="S137" s="34"/>
    </row>
    <row r="138" spans="1:19" ht="16.5" customHeight="1" x14ac:dyDescent="0.5">
      <c r="A138" s="75"/>
      <c r="B138" s="82" t="s">
        <v>113</v>
      </c>
      <c r="C138" s="75"/>
      <c r="D138" s="21" t="s">
        <v>21</v>
      </c>
      <c r="E138" s="38">
        <v>2182</v>
      </c>
      <c r="F138" s="38">
        <v>1910</v>
      </c>
      <c r="G138" s="38">
        <v>29</v>
      </c>
      <c r="H138" s="38">
        <v>1</v>
      </c>
      <c r="I138" s="38">
        <v>88</v>
      </c>
      <c r="J138" s="38">
        <v>3</v>
      </c>
      <c r="K138" s="39">
        <f t="shared" si="9"/>
        <v>4213</v>
      </c>
      <c r="L138" s="40">
        <f>SUM(K137:K139)</f>
        <v>6012</v>
      </c>
      <c r="M138" s="78"/>
      <c r="P138" s="34"/>
      <c r="R138" s="34"/>
      <c r="S138" s="34"/>
    </row>
    <row r="139" spans="1:19" ht="16.5" customHeight="1" x14ac:dyDescent="0.35">
      <c r="A139" s="75"/>
      <c r="B139" s="82"/>
      <c r="C139" s="27"/>
      <c r="D139" s="28" t="s">
        <v>22</v>
      </c>
      <c r="E139" s="44">
        <v>571</v>
      </c>
      <c r="F139" s="44">
        <v>399</v>
      </c>
      <c r="G139" s="44">
        <v>1</v>
      </c>
      <c r="H139" s="44">
        <v>0</v>
      </c>
      <c r="I139" s="44">
        <v>12</v>
      </c>
      <c r="J139" s="44">
        <v>0</v>
      </c>
      <c r="K139" s="42">
        <f t="shared" si="9"/>
        <v>983</v>
      </c>
      <c r="L139" s="45"/>
      <c r="M139" s="78"/>
      <c r="N139" s="34"/>
      <c r="P139" s="34"/>
      <c r="R139" s="34"/>
      <c r="S139" s="34"/>
    </row>
    <row r="140" spans="1:19" ht="16.5" customHeight="1" x14ac:dyDescent="0.35">
      <c r="A140" s="75"/>
      <c r="B140" s="82"/>
      <c r="C140" s="74" t="s">
        <v>114</v>
      </c>
      <c r="D140" s="14" t="s">
        <v>18</v>
      </c>
      <c r="E140" s="35">
        <v>758</v>
      </c>
      <c r="F140" s="35">
        <v>598</v>
      </c>
      <c r="G140" s="35">
        <v>7</v>
      </c>
      <c r="H140" s="35">
        <v>0</v>
      </c>
      <c r="I140" s="35">
        <v>16</v>
      </c>
      <c r="J140" s="35">
        <v>1</v>
      </c>
      <c r="K140" s="36">
        <f t="shared" si="9"/>
        <v>1380</v>
      </c>
      <c r="L140" s="43"/>
      <c r="M140" s="78"/>
      <c r="N140" s="34"/>
      <c r="P140" s="34"/>
      <c r="R140" s="34"/>
      <c r="S140" s="34"/>
    </row>
    <row r="141" spans="1:19" ht="16.5" customHeight="1" x14ac:dyDescent="0.35">
      <c r="A141" s="75"/>
      <c r="B141" s="20"/>
      <c r="C141" s="75"/>
      <c r="D141" s="21" t="s">
        <v>21</v>
      </c>
      <c r="E141" s="38">
        <v>2532</v>
      </c>
      <c r="F141" s="38">
        <v>2016</v>
      </c>
      <c r="G141" s="38">
        <v>11</v>
      </c>
      <c r="H141" s="38">
        <v>0</v>
      </c>
      <c r="I141" s="38">
        <v>56</v>
      </c>
      <c r="J141" s="38">
        <v>2</v>
      </c>
      <c r="K141" s="39">
        <f t="shared" si="9"/>
        <v>4617</v>
      </c>
      <c r="L141" s="40">
        <f>SUM(K140:K142)</f>
        <v>6975</v>
      </c>
      <c r="M141" s="78"/>
      <c r="N141" s="34"/>
      <c r="P141" s="34"/>
      <c r="R141" s="34"/>
      <c r="S141" s="34"/>
    </row>
    <row r="142" spans="1:19" ht="16.5" customHeight="1" x14ac:dyDescent="0.35">
      <c r="A142" s="75"/>
      <c r="B142" s="20"/>
      <c r="C142" s="19"/>
      <c r="D142" s="28" t="s">
        <v>22</v>
      </c>
      <c r="E142" s="44">
        <v>499</v>
      </c>
      <c r="F142" s="44">
        <v>471</v>
      </c>
      <c r="G142" s="44">
        <v>2</v>
      </c>
      <c r="H142" s="44">
        <v>0</v>
      </c>
      <c r="I142" s="44">
        <v>6</v>
      </c>
      <c r="J142" s="44">
        <v>0</v>
      </c>
      <c r="K142" s="42">
        <f t="shared" si="9"/>
        <v>978</v>
      </c>
      <c r="L142" s="45"/>
      <c r="M142" s="78"/>
      <c r="N142" s="34"/>
      <c r="P142" s="34"/>
      <c r="R142" s="34"/>
      <c r="S142" s="34"/>
    </row>
    <row r="143" spans="1:19" ht="16.5" customHeight="1" x14ac:dyDescent="0.35">
      <c r="A143" s="75"/>
      <c r="B143" s="19" t="s">
        <v>115</v>
      </c>
      <c r="C143" s="74" t="s">
        <v>116</v>
      </c>
      <c r="D143" s="14" t="s">
        <v>18</v>
      </c>
      <c r="E143" s="35">
        <v>3767</v>
      </c>
      <c r="F143" s="35">
        <v>2412</v>
      </c>
      <c r="G143" s="35">
        <v>13</v>
      </c>
      <c r="H143" s="35">
        <v>0</v>
      </c>
      <c r="I143" s="35">
        <v>362</v>
      </c>
      <c r="J143" s="35">
        <v>1</v>
      </c>
      <c r="K143" s="36">
        <f t="shared" si="9"/>
        <v>6555</v>
      </c>
      <c r="L143" s="43"/>
      <c r="M143" s="78"/>
      <c r="N143" s="34"/>
      <c r="P143" s="34"/>
      <c r="R143" s="34"/>
      <c r="S143" s="34"/>
    </row>
    <row r="144" spans="1:19" ht="16.5" customHeight="1" x14ac:dyDescent="0.35">
      <c r="A144" s="75"/>
      <c r="B144" s="3"/>
      <c r="C144" s="75"/>
      <c r="D144" s="21" t="s">
        <v>21</v>
      </c>
      <c r="E144" s="38">
        <v>15591</v>
      </c>
      <c r="F144" s="38">
        <v>8734</v>
      </c>
      <c r="G144" s="38">
        <v>47</v>
      </c>
      <c r="H144" s="38">
        <v>2</v>
      </c>
      <c r="I144" s="38">
        <v>2036</v>
      </c>
      <c r="J144" s="38">
        <v>2</v>
      </c>
      <c r="K144" s="39">
        <f t="shared" si="9"/>
        <v>26412</v>
      </c>
      <c r="L144" s="40">
        <f>SUM(K143:K145)</f>
        <v>38756</v>
      </c>
      <c r="M144" s="78"/>
      <c r="N144" s="34"/>
      <c r="P144" s="34"/>
      <c r="R144" s="34"/>
      <c r="S144" s="34"/>
    </row>
    <row r="145" spans="1:19" ht="16.5" customHeight="1" x14ac:dyDescent="0.35">
      <c r="A145" s="76"/>
      <c r="B145" s="73"/>
      <c r="C145" s="27"/>
      <c r="D145" s="28" t="s">
        <v>22</v>
      </c>
      <c r="E145" s="44">
        <v>3565</v>
      </c>
      <c r="F145" s="44">
        <v>1868</v>
      </c>
      <c r="G145" s="44">
        <v>6</v>
      </c>
      <c r="H145" s="44">
        <v>0</v>
      </c>
      <c r="I145" s="44">
        <v>350</v>
      </c>
      <c r="J145" s="44">
        <v>0</v>
      </c>
      <c r="K145" s="42">
        <f t="shared" si="9"/>
        <v>5789</v>
      </c>
      <c r="L145" s="45"/>
      <c r="M145" s="79"/>
      <c r="N145" s="34"/>
      <c r="P145" s="34"/>
    </row>
    <row r="146" spans="1:19" ht="16.5" customHeight="1" x14ac:dyDescent="0.55000000000000004">
      <c r="A146" s="74">
        <v>24</v>
      </c>
      <c r="B146" s="69"/>
      <c r="C146" s="74" t="s">
        <v>111</v>
      </c>
      <c r="D146" s="14" t="s">
        <v>18</v>
      </c>
      <c r="E146" s="35">
        <v>819</v>
      </c>
      <c r="F146" s="35">
        <v>801</v>
      </c>
      <c r="G146" s="35">
        <v>2</v>
      </c>
      <c r="H146" s="35">
        <v>3</v>
      </c>
      <c r="I146" s="35">
        <v>26</v>
      </c>
      <c r="J146" s="35">
        <v>0</v>
      </c>
      <c r="K146" s="36">
        <f t="shared" si="9"/>
        <v>1651</v>
      </c>
      <c r="L146" s="43"/>
      <c r="M146" s="77">
        <f>SUM(L146:L151)</f>
        <v>9708</v>
      </c>
      <c r="N146" s="34" t="s">
        <v>117</v>
      </c>
      <c r="P146" s="34"/>
      <c r="R146" s="34"/>
      <c r="S146" s="34"/>
    </row>
    <row r="147" spans="1:19" ht="16.5" customHeight="1" x14ac:dyDescent="0.5">
      <c r="A147" s="75"/>
      <c r="B147" s="80" t="s">
        <v>118</v>
      </c>
      <c r="C147" s="75"/>
      <c r="D147" s="21" t="s">
        <v>21</v>
      </c>
      <c r="E147" s="38">
        <v>2994</v>
      </c>
      <c r="F147" s="38">
        <v>3194</v>
      </c>
      <c r="G147" s="38">
        <v>16</v>
      </c>
      <c r="H147" s="38">
        <v>30</v>
      </c>
      <c r="I147" s="38">
        <v>204</v>
      </c>
      <c r="J147" s="38">
        <v>4</v>
      </c>
      <c r="K147" s="39">
        <f t="shared" si="9"/>
        <v>6442</v>
      </c>
      <c r="L147" s="40">
        <f>SUM(K146:K148)</f>
        <v>9375</v>
      </c>
      <c r="M147" s="78"/>
      <c r="P147" s="34"/>
      <c r="R147" s="34"/>
      <c r="S147" s="34"/>
    </row>
    <row r="148" spans="1:19" ht="16.5" customHeight="1" x14ac:dyDescent="0.35">
      <c r="A148" s="75"/>
      <c r="B148" s="80"/>
      <c r="C148" s="27"/>
      <c r="D148" s="28" t="s">
        <v>22</v>
      </c>
      <c r="E148" s="44">
        <v>604</v>
      </c>
      <c r="F148" s="44">
        <v>583</v>
      </c>
      <c r="G148" s="44">
        <v>5</v>
      </c>
      <c r="H148" s="44">
        <v>7</v>
      </c>
      <c r="I148" s="44">
        <v>80</v>
      </c>
      <c r="J148" s="44">
        <v>3</v>
      </c>
      <c r="K148" s="42">
        <f t="shared" si="9"/>
        <v>1282</v>
      </c>
      <c r="L148" s="45"/>
      <c r="M148" s="78"/>
      <c r="N148" s="34"/>
      <c r="P148" s="34"/>
      <c r="R148" s="34"/>
      <c r="S148" s="34"/>
    </row>
    <row r="149" spans="1:19" ht="16.5" customHeight="1" x14ac:dyDescent="0.35">
      <c r="A149" s="75"/>
      <c r="B149" s="32"/>
      <c r="C149" s="74" t="s">
        <v>119</v>
      </c>
      <c r="D149" s="14" t="s">
        <v>18</v>
      </c>
      <c r="E149" s="35">
        <v>11</v>
      </c>
      <c r="F149" s="35">
        <v>30</v>
      </c>
      <c r="G149" s="35">
        <v>0</v>
      </c>
      <c r="H149" s="35">
        <v>0</v>
      </c>
      <c r="I149" s="35">
        <v>4</v>
      </c>
      <c r="J149" s="35">
        <v>0</v>
      </c>
      <c r="K149" s="36">
        <f t="shared" si="9"/>
        <v>45</v>
      </c>
      <c r="L149" s="43"/>
      <c r="M149" s="78"/>
      <c r="N149" s="34"/>
      <c r="P149" s="34"/>
      <c r="R149" s="34"/>
      <c r="S149" s="34"/>
    </row>
    <row r="150" spans="1:19" ht="16.5" customHeight="1" x14ac:dyDescent="0.35">
      <c r="A150" s="75"/>
      <c r="B150" s="19" t="s">
        <v>115</v>
      </c>
      <c r="C150" s="75"/>
      <c r="D150" s="21" t="s">
        <v>21</v>
      </c>
      <c r="E150" s="38">
        <v>58</v>
      </c>
      <c r="F150" s="38">
        <v>133</v>
      </c>
      <c r="G150" s="38">
        <v>0</v>
      </c>
      <c r="H150" s="38">
        <v>0</v>
      </c>
      <c r="I150" s="38">
        <v>32</v>
      </c>
      <c r="J150" s="38">
        <v>0</v>
      </c>
      <c r="K150" s="39">
        <f t="shared" si="9"/>
        <v>223</v>
      </c>
      <c r="L150" s="40">
        <f>SUM(K149:K151)</f>
        <v>333</v>
      </c>
      <c r="M150" s="78"/>
      <c r="N150" s="34"/>
      <c r="P150" s="34"/>
      <c r="R150" s="34"/>
      <c r="S150" s="34"/>
    </row>
    <row r="151" spans="1:19" ht="16.5" customHeight="1" x14ac:dyDescent="0.35">
      <c r="A151" s="76"/>
      <c r="B151" s="73"/>
      <c r="C151" s="27"/>
      <c r="D151" s="28" t="s">
        <v>22</v>
      </c>
      <c r="E151" s="44">
        <v>16</v>
      </c>
      <c r="F151" s="44">
        <v>47</v>
      </c>
      <c r="G151" s="44">
        <v>0</v>
      </c>
      <c r="H151" s="44">
        <v>0</v>
      </c>
      <c r="I151" s="44">
        <v>2</v>
      </c>
      <c r="J151" s="44">
        <v>0</v>
      </c>
      <c r="K151" s="42">
        <f t="shared" si="9"/>
        <v>65</v>
      </c>
      <c r="L151" s="45"/>
      <c r="M151" s="79"/>
      <c r="N151" s="34"/>
      <c r="P151" s="34"/>
    </row>
    <row r="152" spans="1:19" ht="16.5" customHeight="1" x14ac:dyDescent="0.55000000000000004">
      <c r="A152" s="74">
        <v>25</v>
      </c>
      <c r="B152" s="69"/>
      <c r="C152" s="74" t="s">
        <v>120</v>
      </c>
      <c r="D152" s="14" t="s">
        <v>18</v>
      </c>
      <c r="E152" s="35">
        <v>9980</v>
      </c>
      <c r="F152" s="35">
        <v>2397</v>
      </c>
      <c r="G152" s="35">
        <v>55</v>
      </c>
      <c r="H152" s="35">
        <v>0</v>
      </c>
      <c r="I152" s="35">
        <v>242</v>
      </c>
      <c r="J152" s="35">
        <v>30</v>
      </c>
      <c r="K152" s="36">
        <f t="shared" si="9"/>
        <v>12704</v>
      </c>
      <c r="L152" s="43"/>
      <c r="M152" s="77">
        <f>SUM(L152:L157)</f>
        <v>80062</v>
      </c>
      <c r="N152" s="34" t="s">
        <v>121</v>
      </c>
      <c r="P152" s="34"/>
      <c r="R152" s="34"/>
      <c r="S152" s="34"/>
    </row>
    <row r="153" spans="1:19" ht="16.5" customHeight="1" x14ac:dyDescent="0.5">
      <c r="A153" s="75"/>
      <c r="B153" s="80" t="s">
        <v>122</v>
      </c>
      <c r="C153" s="75"/>
      <c r="D153" s="21" t="s">
        <v>21</v>
      </c>
      <c r="E153" s="38">
        <v>29273</v>
      </c>
      <c r="F153" s="38">
        <v>12818</v>
      </c>
      <c r="G153" s="38">
        <v>359</v>
      </c>
      <c r="H153" s="38">
        <v>0</v>
      </c>
      <c r="I153" s="38">
        <v>3439</v>
      </c>
      <c r="J153" s="38">
        <v>106</v>
      </c>
      <c r="K153" s="39">
        <f t="shared" si="9"/>
        <v>45995</v>
      </c>
      <c r="L153" s="40">
        <f>SUM(K152:K154)</f>
        <v>70566</v>
      </c>
      <c r="M153" s="78"/>
      <c r="P153" s="34"/>
      <c r="R153" s="34"/>
      <c r="S153" s="34"/>
    </row>
    <row r="154" spans="1:19" ht="16.5" customHeight="1" x14ac:dyDescent="0.35">
      <c r="A154" s="75"/>
      <c r="B154" s="80"/>
      <c r="C154" s="27"/>
      <c r="D154" s="28" t="s">
        <v>22</v>
      </c>
      <c r="E154" s="44">
        <v>8113</v>
      </c>
      <c r="F154" s="44">
        <v>3138</v>
      </c>
      <c r="G154" s="44">
        <v>97</v>
      </c>
      <c r="H154" s="44">
        <v>4</v>
      </c>
      <c r="I154" s="44">
        <v>504</v>
      </c>
      <c r="J154" s="44">
        <v>11</v>
      </c>
      <c r="K154" s="42">
        <f t="shared" si="9"/>
        <v>11867</v>
      </c>
      <c r="L154" s="45"/>
      <c r="M154" s="78"/>
      <c r="N154" s="34"/>
      <c r="P154" s="34"/>
      <c r="R154" s="34"/>
      <c r="S154" s="34"/>
    </row>
    <row r="155" spans="1:19" ht="16.5" customHeight="1" x14ac:dyDescent="0.35">
      <c r="A155" s="75"/>
      <c r="B155" s="32"/>
      <c r="C155" s="74" t="s">
        <v>123</v>
      </c>
      <c r="D155" s="14" t="s">
        <v>18</v>
      </c>
      <c r="E155" s="35">
        <v>1171</v>
      </c>
      <c r="F155" s="35">
        <v>310</v>
      </c>
      <c r="G155" s="35">
        <v>41</v>
      </c>
      <c r="H155" s="35">
        <v>1</v>
      </c>
      <c r="I155" s="35">
        <v>4</v>
      </c>
      <c r="J155" s="35">
        <v>4</v>
      </c>
      <c r="K155" s="36">
        <f t="shared" si="9"/>
        <v>1531</v>
      </c>
      <c r="L155" s="43"/>
      <c r="M155" s="78"/>
      <c r="N155" s="34"/>
      <c r="P155" s="34"/>
      <c r="R155" s="34"/>
      <c r="S155" s="34"/>
    </row>
    <row r="156" spans="1:19" ht="16.5" customHeight="1" x14ac:dyDescent="0.35">
      <c r="A156" s="75"/>
      <c r="B156" s="19" t="s">
        <v>124</v>
      </c>
      <c r="C156" s="75"/>
      <c r="D156" s="21" t="s">
        <v>21</v>
      </c>
      <c r="E156" s="38">
        <v>4476</v>
      </c>
      <c r="F156" s="38">
        <v>1681</v>
      </c>
      <c r="G156" s="38">
        <v>155</v>
      </c>
      <c r="H156" s="38">
        <v>3</v>
      </c>
      <c r="I156" s="38">
        <v>132</v>
      </c>
      <c r="J156" s="38">
        <v>23</v>
      </c>
      <c r="K156" s="39">
        <f t="shared" si="9"/>
        <v>6470</v>
      </c>
      <c r="L156" s="40">
        <f>SUM(K155:K157)</f>
        <v>9496</v>
      </c>
      <c r="M156" s="78"/>
      <c r="N156" s="34"/>
      <c r="P156" s="34"/>
      <c r="R156" s="34"/>
      <c r="S156" s="34"/>
    </row>
    <row r="157" spans="1:19" ht="16.5" customHeight="1" x14ac:dyDescent="0.35">
      <c r="A157" s="76"/>
      <c r="B157" s="73"/>
      <c r="C157" s="27"/>
      <c r="D157" s="28" t="s">
        <v>22</v>
      </c>
      <c r="E157" s="44">
        <v>1097</v>
      </c>
      <c r="F157" s="44">
        <v>352</v>
      </c>
      <c r="G157" s="44">
        <v>30</v>
      </c>
      <c r="H157" s="44">
        <v>0</v>
      </c>
      <c r="I157" s="44">
        <v>16</v>
      </c>
      <c r="J157" s="44">
        <v>0</v>
      </c>
      <c r="K157" s="42">
        <f t="shared" si="9"/>
        <v>1495</v>
      </c>
      <c r="L157" s="45"/>
      <c r="M157" s="79"/>
      <c r="N157" s="34"/>
      <c r="P157" s="34"/>
    </row>
    <row r="158" spans="1:19" ht="16.5" customHeight="1" x14ac:dyDescent="0.35">
      <c r="A158" s="74">
        <v>26</v>
      </c>
      <c r="B158" s="81" t="s">
        <v>125</v>
      </c>
      <c r="C158" s="74" t="s">
        <v>126</v>
      </c>
      <c r="D158" s="14" t="s">
        <v>18</v>
      </c>
      <c r="E158" s="35">
        <v>5271</v>
      </c>
      <c r="F158" s="35">
        <v>1020</v>
      </c>
      <c r="G158" s="35">
        <v>112</v>
      </c>
      <c r="H158" s="35">
        <v>0</v>
      </c>
      <c r="I158" s="35">
        <v>63</v>
      </c>
      <c r="J158" s="35">
        <v>13</v>
      </c>
      <c r="K158" s="36">
        <f t="shared" si="9"/>
        <v>6479</v>
      </c>
      <c r="L158" s="43"/>
      <c r="M158" s="77">
        <f>SUM(L158:L160)</f>
        <v>35228</v>
      </c>
      <c r="N158" s="34" t="s">
        <v>127</v>
      </c>
      <c r="P158" s="34"/>
      <c r="R158" s="34"/>
      <c r="S158" s="34"/>
    </row>
    <row r="159" spans="1:19" ht="16.5" customHeight="1" x14ac:dyDescent="0.5">
      <c r="A159" s="75"/>
      <c r="B159" s="80"/>
      <c r="C159" s="75"/>
      <c r="D159" s="21" t="s">
        <v>21</v>
      </c>
      <c r="E159" s="38">
        <v>16150</v>
      </c>
      <c r="F159" s="38">
        <v>5146</v>
      </c>
      <c r="G159" s="38">
        <v>342</v>
      </c>
      <c r="H159" s="38">
        <v>15</v>
      </c>
      <c r="I159" s="38">
        <v>743</v>
      </c>
      <c r="J159" s="38">
        <v>54</v>
      </c>
      <c r="K159" s="39">
        <f t="shared" si="9"/>
        <v>22450</v>
      </c>
      <c r="L159" s="40">
        <f>SUM(K158:K160)</f>
        <v>35228</v>
      </c>
      <c r="M159" s="78"/>
      <c r="P159" s="34"/>
      <c r="R159" s="34"/>
      <c r="S159" s="34"/>
    </row>
    <row r="160" spans="1:19" ht="16.5" customHeight="1" x14ac:dyDescent="0.35">
      <c r="A160" s="76"/>
      <c r="B160" s="27" t="s">
        <v>128</v>
      </c>
      <c r="C160" s="27"/>
      <c r="D160" s="28" t="s">
        <v>22</v>
      </c>
      <c r="E160" s="44">
        <v>4975</v>
      </c>
      <c r="F160" s="44">
        <v>1228</v>
      </c>
      <c r="G160" s="44">
        <v>62</v>
      </c>
      <c r="H160" s="44">
        <v>0</v>
      </c>
      <c r="I160" s="44">
        <v>30</v>
      </c>
      <c r="J160" s="44">
        <v>4</v>
      </c>
      <c r="K160" s="42">
        <f t="shared" si="9"/>
        <v>6299</v>
      </c>
      <c r="L160" s="45"/>
      <c r="M160" s="79"/>
      <c r="N160" s="34"/>
      <c r="P160" s="34"/>
      <c r="R160" s="34"/>
      <c r="S160" s="34"/>
    </row>
    <row r="161" spans="1:19" ht="16.5" customHeight="1" x14ac:dyDescent="0.55000000000000004">
      <c r="A161" s="74">
        <v>27</v>
      </c>
      <c r="B161" s="69"/>
      <c r="C161" s="74" t="s">
        <v>129</v>
      </c>
      <c r="D161" s="14" t="s">
        <v>18</v>
      </c>
      <c r="E161" s="35">
        <v>428</v>
      </c>
      <c r="F161" s="35">
        <v>127</v>
      </c>
      <c r="G161" s="35">
        <v>0</v>
      </c>
      <c r="H161" s="35">
        <v>0</v>
      </c>
      <c r="I161" s="35">
        <v>2</v>
      </c>
      <c r="J161" s="35">
        <v>2</v>
      </c>
      <c r="K161" s="36">
        <f t="shared" si="9"/>
        <v>559</v>
      </c>
      <c r="L161" s="43"/>
      <c r="M161" s="77">
        <f>SUM(L161:L166)</f>
        <v>84177</v>
      </c>
      <c r="N161" s="34" t="s">
        <v>130</v>
      </c>
      <c r="P161" s="34"/>
      <c r="R161" s="34"/>
      <c r="S161" s="34"/>
    </row>
    <row r="162" spans="1:19" ht="16.5" customHeight="1" x14ac:dyDescent="0.5">
      <c r="A162" s="75"/>
      <c r="B162" s="80" t="s">
        <v>131</v>
      </c>
      <c r="C162" s="75"/>
      <c r="D162" s="21" t="s">
        <v>21</v>
      </c>
      <c r="E162" s="38">
        <v>980</v>
      </c>
      <c r="F162" s="38">
        <v>291</v>
      </c>
      <c r="G162" s="38">
        <v>0</v>
      </c>
      <c r="H162" s="38">
        <v>0</v>
      </c>
      <c r="I162" s="38">
        <v>7</v>
      </c>
      <c r="J162" s="38">
        <v>4</v>
      </c>
      <c r="K162" s="39">
        <f t="shared" si="9"/>
        <v>1282</v>
      </c>
      <c r="L162" s="40">
        <f>SUM(K161:K163)</f>
        <v>2298</v>
      </c>
      <c r="M162" s="78"/>
      <c r="P162" s="34"/>
      <c r="R162" s="34"/>
      <c r="S162" s="34"/>
    </row>
    <row r="163" spans="1:19" ht="16.5" customHeight="1" x14ac:dyDescent="0.35">
      <c r="A163" s="75"/>
      <c r="B163" s="80"/>
      <c r="C163" s="27"/>
      <c r="D163" s="28" t="s">
        <v>22</v>
      </c>
      <c r="E163" s="44">
        <v>367</v>
      </c>
      <c r="F163" s="44">
        <v>89</v>
      </c>
      <c r="G163" s="44">
        <v>0</v>
      </c>
      <c r="H163" s="44">
        <v>0</v>
      </c>
      <c r="I163" s="44">
        <v>1</v>
      </c>
      <c r="J163" s="44">
        <v>0</v>
      </c>
      <c r="K163" s="42">
        <f t="shared" si="9"/>
        <v>457</v>
      </c>
      <c r="L163" s="45"/>
      <c r="M163" s="78"/>
      <c r="N163" s="34"/>
      <c r="P163" s="34"/>
      <c r="R163" s="34"/>
      <c r="S163" s="34"/>
    </row>
    <row r="164" spans="1:19" ht="16.5" customHeight="1" x14ac:dyDescent="0.35">
      <c r="A164" s="75"/>
      <c r="B164" s="32"/>
      <c r="C164" s="74" t="s">
        <v>126</v>
      </c>
      <c r="D164" s="14" t="s">
        <v>18</v>
      </c>
      <c r="E164" s="35">
        <v>10095</v>
      </c>
      <c r="F164" s="35">
        <v>2558</v>
      </c>
      <c r="G164" s="35">
        <v>106</v>
      </c>
      <c r="H164" s="35">
        <v>17</v>
      </c>
      <c r="I164" s="35">
        <v>227</v>
      </c>
      <c r="J164" s="35">
        <v>8</v>
      </c>
      <c r="K164" s="36">
        <f t="shared" si="9"/>
        <v>13011</v>
      </c>
      <c r="L164" s="43"/>
      <c r="M164" s="78"/>
      <c r="N164" s="34"/>
      <c r="P164" s="34"/>
      <c r="R164" s="34"/>
      <c r="S164" s="34"/>
    </row>
    <row r="165" spans="1:19" ht="16.5" customHeight="1" x14ac:dyDescent="0.35">
      <c r="A165" s="75"/>
      <c r="B165" s="19" t="s">
        <v>128</v>
      </c>
      <c r="C165" s="75"/>
      <c r="D165" s="21" t="s">
        <v>21</v>
      </c>
      <c r="E165" s="38">
        <v>39870</v>
      </c>
      <c r="F165" s="38">
        <v>13819</v>
      </c>
      <c r="G165" s="38">
        <v>288</v>
      </c>
      <c r="H165" s="38">
        <v>54</v>
      </c>
      <c r="I165" s="38">
        <v>1806</v>
      </c>
      <c r="J165" s="38">
        <v>48</v>
      </c>
      <c r="K165" s="39">
        <f t="shared" si="9"/>
        <v>55885</v>
      </c>
      <c r="L165" s="40">
        <f>SUM(K164:K166)</f>
        <v>81879</v>
      </c>
      <c r="M165" s="78"/>
      <c r="N165" s="34"/>
      <c r="P165" s="34"/>
      <c r="R165" s="34"/>
      <c r="S165" s="34"/>
    </row>
    <row r="166" spans="1:19" ht="16.5" customHeight="1" x14ac:dyDescent="0.35">
      <c r="A166" s="76"/>
      <c r="B166" s="73"/>
      <c r="C166" s="27"/>
      <c r="D166" s="28" t="s">
        <v>22</v>
      </c>
      <c r="E166" s="44">
        <v>9934</v>
      </c>
      <c r="F166" s="44">
        <v>2887</v>
      </c>
      <c r="G166" s="44">
        <v>93</v>
      </c>
      <c r="H166" s="44">
        <v>6</v>
      </c>
      <c r="I166" s="44">
        <v>56</v>
      </c>
      <c r="J166" s="44">
        <v>7</v>
      </c>
      <c r="K166" s="42">
        <f t="shared" si="9"/>
        <v>12983</v>
      </c>
      <c r="L166" s="45"/>
      <c r="M166" s="79"/>
      <c r="N166" s="34"/>
      <c r="P166" s="34"/>
    </row>
    <row r="167" spans="1:19" ht="16.5" customHeight="1" x14ac:dyDescent="0.55000000000000004">
      <c r="A167" s="74">
        <v>28</v>
      </c>
      <c r="B167" s="69"/>
      <c r="C167" s="74" t="s">
        <v>132</v>
      </c>
      <c r="D167" s="14" t="s">
        <v>18</v>
      </c>
      <c r="E167" s="35">
        <v>1976</v>
      </c>
      <c r="F167" s="35">
        <v>472</v>
      </c>
      <c r="G167" s="35">
        <v>12</v>
      </c>
      <c r="H167" s="35">
        <v>0</v>
      </c>
      <c r="I167" s="35">
        <v>11</v>
      </c>
      <c r="J167" s="35">
        <v>38</v>
      </c>
      <c r="K167" s="36">
        <f t="shared" si="9"/>
        <v>2509</v>
      </c>
      <c r="L167" s="43"/>
      <c r="M167" s="77">
        <f>SUM(L167:L175)</f>
        <v>29517</v>
      </c>
      <c r="N167" s="34" t="s">
        <v>133</v>
      </c>
      <c r="P167" s="34"/>
      <c r="R167" s="34"/>
      <c r="S167" s="34"/>
    </row>
    <row r="168" spans="1:19" ht="16.5" customHeight="1" x14ac:dyDescent="0.55000000000000004">
      <c r="A168" s="75"/>
      <c r="C168" s="75"/>
      <c r="D168" s="21" t="s">
        <v>21</v>
      </c>
      <c r="E168" s="38">
        <v>7708</v>
      </c>
      <c r="F168" s="38">
        <v>2288</v>
      </c>
      <c r="G168" s="38">
        <v>53</v>
      </c>
      <c r="H168" s="38">
        <v>4</v>
      </c>
      <c r="I168" s="38">
        <v>248</v>
      </c>
      <c r="J168" s="38">
        <v>111</v>
      </c>
      <c r="K168" s="39">
        <f t="shared" si="9"/>
        <v>10412</v>
      </c>
      <c r="L168" s="40">
        <f>SUM(K167:K169)</f>
        <v>15157</v>
      </c>
      <c r="M168" s="78"/>
      <c r="P168" s="34"/>
      <c r="R168" s="34"/>
      <c r="S168" s="34"/>
    </row>
    <row r="169" spans="1:19" ht="16.5" customHeight="1" x14ac:dyDescent="0.35">
      <c r="A169" s="75"/>
      <c r="B169" s="80" t="s">
        <v>134</v>
      </c>
      <c r="C169" s="27"/>
      <c r="D169" s="28" t="s">
        <v>22</v>
      </c>
      <c r="E169" s="44">
        <v>1552</v>
      </c>
      <c r="F169" s="44">
        <v>597</v>
      </c>
      <c r="G169" s="44">
        <v>15</v>
      </c>
      <c r="H169" s="44">
        <v>0</v>
      </c>
      <c r="I169" s="44">
        <v>44</v>
      </c>
      <c r="J169" s="44">
        <v>28</v>
      </c>
      <c r="K169" s="42">
        <f t="shared" si="9"/>
        <v>2236</v>
      </c>
      <c r="L169" s="45"/>
      <c r="M169" s="78"/>
      <c r="N169" s="34"/>
      <c r="P169" s="34"/>
      <c r="R169" s="34"/>
      <c r="S169" s="34"/>
    </row>
    <row r="170" spans="1:19" ht="16.5" customHeight="1" x14ac:dyDescent="0.35">
      <c r="A170" s="75"/>
      <c r="B170" s="80"/>
      <c r="C170" s="74" t="s">
        <v>135</v>
      </c>
      <c r="D170" s="14" t="s">
        <v>18</v>
      </c>
      <c r="E170" s="35">
        <v>524</v>
      </c>
      <c r="F170" s="35">
        <v>195</v>
      </c>
      <c r="G170" s="35">
        <v>0</v>
      </c>
      <c r="H170" s="35">
        <v>0</v>
      </c>
      <c r="I170" s="35">
        <v>7</v>
      </c>
      <c r="J170" s="35">
        <v>17</v>
      </c>
      <c r="K170" s="36">
        <f t="shared" si="9"/>
        <v>743</v>
      </c>
      <c r="L170" s="43"/>
      <c r="M170" s="78"/>
      <c r="N170" s="34"/>
      <c r="P170" s="34"/>
      <c r="R170" s="34"/>
      <c r="S170" s="34"/>
    </row>
    <row r="171" spans="1:19" ht="16.5" customHeight="1" x14ac:dyDescent="0.35">
      <c r="A171" s="75"/>
      <c r="B171" s="20"/>
      <c r="C171" s="75"/>
      <c r="D171" s="21" t="s">
        <v>21</v>
      </c>
      <c r="E171" s="38">
        <v>2676</v>
      </c>
      <c r="F171" s="38">
        <v>1110</v>
      </c>
      <c r="G171" s="38">
        <v>0</v>
      </c>
      <c r="H171" s="38">
        <v>0</v>
      </c>
      <c r="I171" s="38">
        <v>42</v>
      </c>
      <c r="J171" s="38">
        <v>98</v>
      </c>
      <c r="K171" s="39">
        <f t="shared" si="9"/>
        <v>3926</v>
      </c>
      <c r="L171" s="40">
        <f>SUM(K170:K172)</f>
        <v>5729</v>
      </c>
      <c r="M171" s="78"/>
      <c r="N171" s="34"/>
      <c r="P171" s="34"/>
      <c r="R171" s="34"/>
      <c r="S171" s="34"/>
    </row>
    <row r="172" spans="1:19" ht="16.5" customHeight="1" x14ac:dyDescent="0.35">
      <c r="A172" s="75"/>
      <c r="B172" s="20"/>
      <c r="C172" s="19"/>
      <c r="D172" s="28" t="s">
        <v>22</v>
      </c>
      <c r="E172" s="44">
        <v>721</v>
      </c>
      <c r="F172" s="44">
        <v>315</v>
      </c>
      <c r="G172" s="44">
        <v>0</v>
      </c>
      <c r="H172" s="44">
        <v>0</v>
      </c>
      <c r="I172" s="44">
        <v>4</v>
      </c>
      <c r="J172" s="44">
        <v>20</v>
      </c>
      <c r="K172" s="42">
        <f t="shared" si="9"/>
        <v>1060</v>
      </c>
      <c r="L172" s="45"/>
      <c r="M172" s="78"/>
      <c r="N172" s="34"/>
      <c r="P172" s="34"/>
      <c r="R172" s="34"/>
      <c r="S172" s="34"/>
    </row>
    <row r="173" spans="1:19" ht="16.5" customHeight="1" x14ac:dyDescent="0.35">
      <c r="A173" s="75"/>
      <c r="B173" s="19" t="s">
        <v>136</v>
      </c>
      <c r="C173" s="74" t="s">
        <v>137</v>
      </c>
      <c r="D173" s="14" t="s">
        <v>18</v>
      </c>
      <c r="E173" s="35">
        <v>1515</v>
      </c>
      <c r="F173" s="35">
        <v>316</v>
      </c>
      <c r="G173" s="35">
        <v>0</v>
      </c>
      <c r="H173" s="35">
        <v>0</v>
      </c>
      <c r="I173" s="35">
        <v>14</v>
      </c>
      <c r="J173" s="35">
        <v>27</v>
      </c>
      <c r="K173" s="36">
        <f t="shared" si="9"/>
        <v>1872</v>
      </c>
      <c r="L173" s="43"/>
      <c r="M173" s="78"/>
      <c r="N173" s="34"/>
      <c r="P173" s="34"/>
      <c r="R173" s="34"/>
      <c r="S173" s="34"/>
    </row>
    <row r="174" spans="1:19" ht="16.5" customHeight="1" x14ac:dyDescent="0.35">
      <c r="A174" s="75"/>
      <c r="B174" s="3"/>
      <c r="C174" s="75"/>
      <c r="D174" s="21" t="s">
        <v>21</v>
      </c>
      <c r="E174" s="38">
        <v>3969</v>
      </c>
      <c r="F174" s="38">
        <v>1182</v>
      </c>
      <c r="G174" s="38">
        <v>1</v>
      </c>
      <c r="H174" s="38">
        <v>0</v>
      </c>
      <c r="I174" s="38">
        <v>94</v>
      </c>
      <c r="J174" s="38">
        <v>119</v>
      </c>
      <c r="K174" s="39">
        <f t="shared" si="9"/>
        <v>5365</v>
      </c>
      <c r="L174" s="40">
        <f>SUM(K173:K175)</f>
        <v>8631</v>
      </c>
      <c r="M174" s="78"/>
      <c r="N174" s="34"/>
      <c r="P174" s="34"/>
      <c r="R174" s="34"/>
      <c r="S174" s="34"/>
    </row>
    <row r="175" spans="1:19" ht="16.5" customHeight="1" x14ac:dyDescent="0.35">
      <c r="A175" s="76"/>
      <c r="B175" s="73"/>
      <c r="C175" s="27"/>
      <c r="D175" s="28" t="s">
        <v>22</v>
      </c>
      <c r="E175" s="44">
        <v>954</v>
      </c>
      <c r="F175" s="44">
        <v>407</v>
      </c>
      <c r="G175" s="44">
        <v>0</v>
      </c>
      <c r="H175" s="44">
        <v>0</v>
      </c>
      <c r="I175" s="44">
        <v>12</v>
      </c>
      <c r="J175" s="44">
        <v>21</v>
      </c>
      <c r="K175" s="42">
        <f t="shared" si="9"/>
        <v>1394</v>
      </c>
      <c r="L175" s="45"/>
      <c r="M175" s="79"/>
      <c r="N175" s="34"/>
      <c r="P175" s="34"/>
    </row>
    <row r="176" spans="1:19" ht="16.5" customHeight="1" x14ac:dyDescent="0.55000000000000004">
      <c r="A176" s="74">
        <v>29</v>
      </c>
      <c r="B176" s="69"/>
      <c r="C176" s="74" t="s">
        <v>138</v>
      </c>
      <c r="D176" s="14" t="s">
        <v>18</v>
      </c>
      <c r="E176" s="35">
        <v>4853</v>
      </c>
      <c r="F176" s="35">
        <v>1200</v>
      </c>
      <c r="G176" s="35">
        <v>108</v>
      </c>
      <c r="H176" s="35">
        <v>4</v>
      </c>
      <c r="I176" s="35">
        <v>73</v>
      </c>
      <c r="J176" s="35">
        <v>130</v>
      </c>
      <c r="K176" s="36">
        <f t="shared" si="9"/>
        <v>6368</v>
      </c>
      <c r="L176" s="43"/>
      <c r="M176" s="77">
        <f>SUM(L176:L184)</f>
        <v>44776</v>
      </c>
      <c r="N176" s="34" t="s">
        <v>139</v>
      </c>
      <c r="P176" s="34"/>
      <c r="R176" s="34"/>
      <c r="S176" s="34"/>
    </row>
    <row r="177" spans="1:19" ht="16.5" customHeight="1" x14ac:dyDescent="0.5">
      <c r="A177" s="75"/>
      <c r="B177" s="80" t="s">
        <v>140</v>
      </c>
      <c r="C177" s="75"/>
      <c r="D177" s="21" t="s">
        <v>21</v>
      </c>
      <c r="E177" s="38">
        <v>21458</v>
      </c>
      <c r="F177" s="38">
        <v>7759</v>
      </c>
      <c r="G177" s="38">
        <v>435</v>
      </c>
      <c r="H177" s="38">
        <v>9</v>
      </c>
      <c r="I177" s="38">
        <v>595</v>
      </c>
      <c r="J177" s="38">
        <v>461</v>
      </c>
      <c r="K177" s="39">
        <f t="shared" si="9"/>
        <v>30717</v>
      </c>
      <c r="L177" s="40">
        <f>SUM(K176:K178)</f>
        <v>44344</v>
      </c>
      <c r="M177" s="78"/>
      <c r="P177" s="34"/>
      <c r="R177" s="34"/>
      <c r="S177" s="34"/>
    </row>
    <row r="178" spans="1:19" ht="16.5" customHeight="1" x14ac:dyDescent="0.35">
      <c r="A178" s="75"/>
      <c r="B178" s="80"/>
      <c r="C178" s="27"/>
      <c r="D178" s="28" t="s">
        <v>22</v>
      </c>
      <c r="E178" s="44">
        <v>5315</v>
      </c>
      <c r="F178" s="44">
        <v>1704</v>
      </c>
      <c r="G178" s="44">
        <v>78</v>
      </c>
      <c r="H178" s="44">
        <v>1</v>
      </c>
      <c r="I178" s="44">
        <v>48</v>
      </c>
      <c r="J178" s="44">
        <v>113</v>
      </c>
      <c r="K178" s="42">
        <f t="shared" si="9"/>
        <v>7259</v>
      </c>
      <c r="L178" s="45"/>
      <c r="M178" s="78"/>
      <c r="N178" s="34"/>
      <c r="P178" s="34"/>
      <c r="R178" s="34"/>
      <c r="S178" s="34"/>
    </row>
    <row r="179" spans="1:19" ht="16.5" customHeight="1" x14ac:dyDescent="0.35">
      <c r="A179" s="75"/>
      <c r="B179" s="20"/>
      <c r="C179" s="74" t="s">
        <v>141</v>
      </c>
      <c r="D179" s="14" t="s">
        <v>18</v>
      </c>
      <c r="E179" s="35">
        <v>28</v>
      </c>
      <c r="F179" s="35">
        <v>11</v>
      </c>
      <c r="G179" s="35">
        <v>0</v>
      </c>
      <c r="H179" s="35">
        <v>0</v>
      </c>
      <c r="I179" s="35">
        <v>6</v>
      </c>
      <c r="J179" s="35">
        <v>0</v>
      </c>
      <c r="K179" s="36">
        <f t="shared" si="9"/>
        <v>45</v>
      </c>
      <c r="L179" s="43"/>
      <c r="M179" s="78"/>
      <c r="N179" s="34"/>
      <c r="P179" s="34"/>
      <c r="R179" s="34"/>
      <c r="S179" s="34"/>
    </row>
    <row r="180" spans="1:19" ht="16.5" customHeight="1" x14ac:dyDescent="0.35">
      <c r="A180" s="75"/>
      <c r="B180" s="20"/>
      <c r="C180" s="75"/>
      <c r="D180" s="21" t="s">
        <v>21</v>
      </c>
      <c r="E180" s="38">
        <v>41</v>
      </c>
      <c r="F180" s="38">
        <v>28</v>
      </c>
      <c r="G180" s="38">
        <v>0</v>
      </c>
      <c r="H180" s="38">
        <v>0</v>
      </c>
      <c r="I180" s="38">
        <v>4</v>
      </c>
      <c r="J180" s="38">
        <v>1</v>
      </c>
      <c r="K180" s="39">
        <f t="shared" si="9"/>
        <v>74</v>
      </c>
      <c r="L180" s="40">
        <f>SUM(K179:K181)</f>
        <v>137</v>
      </c>
      <c r="M180" s="78"/>
      <c r="N180" s="34"/>
      <c r="P180" s="34"/>
      <c r="R180" s="34"/>
      <c r="S180" s="34"/>
    </row>
    <row r="181" spans="1:19" ht="16.5" customHeight="1" x14ac:dyDescent="0.35">
      <c r="A181" s="75"/>
      <c r="B181" s="20"/>
      <c r="C181" s="27"/>
      <c r="D181" s="28" t="s">
        <v>22</v>
      </c>
      <c r="E181" s="44">
        <v>8</v>
      </c>
      <c r="F181" s="44">
        <v>10</v>
      </c>
      <c r="G181" s="44">
        <v>0</v>
      </c>
      <c r="H181" s="44">
        <v>0</v>
      </c>
      <c r="I181" s="44">
        <v>0</v>
      </c>
      <c r="J181" s="44">
        <v>0</v>
      </c>
      <c r="K181" s="42">
        <f t="shared" si="9"/>
        <v>18</v>
      </c>
      <c r="L181" s="45"/>
      <c r="M181" s="78"/>
      <c r="N181" s="34"/>
      <c r="P181" s="34"/>
      <c r="R181" s="34"/>
      <c r="S181" s="34"/>
    </row>
    <row r="182" spans="1:19" ht="16.5" customHeight="1" x14ac:dyDescent="0.35">
      <c r="A182" s="75"/>
      <c r="B182" s="19" t="s">
        <v>142</v>
      </c>
      <c r="C182" s="74" t="s">
        <v>143</v>
      </c>
      <c r="D182" s="14" t="s">
        <v>18</v>
      </c>
      <c r="E182" s="35">
        <v>16</v>
      </c>
      <c r="F182" s="35">
        <v>7</v>
      </c>
      <c r="G182" s="35">
        <v>0</v>
      </c>
      <c r="H182" s="35">
        <v>0</v>
      </c>
      <c r="I182" s="35">
        <v>11</v>
      </c>
      <c r="J182" s="35">
        <v>0</v>
      </c>
      <c r="K182" s="36">
        <f t="shared" si="9"/>
        <v>34</v>
      </c>
      <c r="L182" s="43"/>
      <c r="M182" s="78"/>
      <c r="N182" s="34"/>
      <c r="P182" s="34"/>
      <c r="R182" s="34"/>
      <c r="S182" s="34"/>
    </row>
    <row r="183" spans="1:19" ht="16.5" customHeight="1" x14ac:dyDescent="0.35">
      <c r="A183" s="75"/>
      <c r="B183" s="3"/>
      <c r="C183" s="75"/>
      <c r="D183" s="21" t="s">
        <v>21</v>
      </c>
      <c r="E183" s="38">
        <v>163</v>
      </c>
      <c r="F183" s="38">
        <v>54</v>
      </c>
      <c r="G183" s="38">
        <v>0</v>
      </c>
      <c r="H183" s="38">
        <v>0</v>
      </c>
      <c r="I183" s="38">
        <v>26</v>
      </c>
      <c r="J183" s="38">
        <v>0</v>
      </c>
      <c r="K183" s="39">
        <f t="shared" si="9"/>
        <v>243</v>
      </c>
      <c r="L183" s="40">
        <f>SUM(K182:K184)</f>
        <v>295</v>
      </c>
      <c r="M183" s="78"/>
      <c r="N183" s="34"/>
      <c r="P183" s="34"/>
      <c r="R183" s="34"/>
      <c r="S183" s="34"/>
    </row>
    <row r="184" spans="1:19" ht="16.5" customHeight="1" x14ac:dyDescent="0.35">
      <c r="A184" s="76"/>
      <c r="B184" s="73"/>
      <c r="C184" s="27"/>
      <c r="D184" s="28" t="s">
        <v>22</v>
      </c>
      <c r="E184" s="44">
        <v>15</v>
      </c>
      <c r="F184" s="44">
        <v>1</v>
      </c>
      <c r="G184" s="44">
        <v>0</v>
      </c>
      <c r="H184" s="44">
        <v>0</v>
      </c>
      <c r="I184" s="44">
        <v>2</v>
      </c>
      <c r="J184" s="44">
        <v>0</v>
      </c>
      <c r="K184" s="42">
        <f t="shared" si="9"/>
        <v>18</v>
      </c>
      <c r="L184" s="45"/>
      <c r="M184" s="79"/>
      <c r="N184" s="34"/>
      <c r="P184" s="34"/>
    </row>
    <row r="185" spans="1:19" ht="16.5" customHeight="1" x14ac:dyDescent="0.55000000000000004">
      <c r="A185" s="74">
        <v>30</v>
      </c>
      <c r="B185" s="69"/>
      <c r="C185" s="74" t="s">
        <v>126</v>
      </c>
      <c r="D185" s="14" t="s">
        <v>18</v>
      </c>
      <c r="E185" s="35">
        <v>2779</v>
      </c>
      <c r="F185" s="35">
        <v>1067</v>
      </c>
      <c r="G185" s="35">
        <v>62</v>
      </c>
      <c r="H185" s="35">
        <v>0</v>
      </c>
      <c r="I185" s="35">
        <v>19</v>
      </c>
      <c r="J185" s="35">
        <v>19</v>
      </c>
      <c r="K185" s="36">
        <f t="shared" si="9"/>
        <v>3946</v>
      </c>
      <c r="L185" s="43"/>
      <c r="M185" s="77">
        <f>SUM(L185:L193)</f>
        <v>98221</v>
      </c>
      <c r="N185" s="34" t="s">
        <v>144</v>
      </c>
      <c r="P185" s="34"/>
      <c r="R185" s="34"/>
      <c r="S185" s="34"/>
    </row>
    <row r="186" spans="1:19" ht="16.5" customHeight="1" x14ac:dyDescent="0.5">
      <c r="A186" s="75"/>
      <c r="B186" s="80" t="s">
        <v>145</v>
      </c>
      <c r="C186" s="75"/>
      <c r="D186" s="21" t="s">
        <v>21</v>
      </c>
      <c r="E186" s="38">
        <v>12146</v>
      </c>
      <c r="F186" s="38">
        <v>5440</v>
      </c>
      <c r="G186" s="38">
        <v>174</v>
      </c>
      <c r="H186" s="38">
        <v>0</v>
      </c>
      <c r="I186" s="38">
        <v>160</v>
      </c>
      <c r="J186" s="38">
        <v>100</v>
      </c>
      <c r="K186" s="39">
        <f t="shared" si="9"/>
        <v>18020</v>
      </c>
      <c r="L186" s="40">
        <f>SUM(K185:K187)</f>
        <v>27236</v>
      </c>
      <c r="M186" s="78"/>
      <c r="P186" s="34"/>
      <c r="R186" s="34"/>
      <c r="S186" s="34"/>
    </row>
    <row r="187" spans="1:19" ht="16.5" customHeight="1" x14ac:dyDescent="0.35">
      <c r="A187" s="75"/>
      <c r="B187" s="80"/>
      <c r="C187" s="27"/>
      <c r="D187" s="28" t="s">
        <v>22</v>
      </c>
      <c r="E187" s="44">
        <v>3685</v>
      </c>
      <c r="F187" s="44">
        <v>1501</v>
      </c>
      <c r="G187" s="44">
        <v>51</v>
      </c>
      <c r="H187" s="44">
        <v>0</v>
      </c>
      <c r="I187" s="44">
        <v>18</v>
      </c>
      <c r="J187" s="44">
        <v>15</v>
      </c>
      <c r="K187" s="42">
        <f t="shared" si="9"/>
        <v>5270</v>
      </c>
      <c r="L187" s="45"/>
      <c r="M187" s="78"/>
      <c r="N187" s="34"/>
      <c r="P187" s="34"/>
      <c r="R187" s="34"/>
      <c r="S187" s="34"/>
    </row>
    <row r="188" spans="1:19" ht="16.5" customHeight="1" x14ac:dyDescent="0.35">
      <c r="A188" s="75"/>
      <c r="B188" s="20"/>
      <c r="C188" s="74" t="s">
        <v>138</v>
      </c>
      <c r="D188" s="14" t="s">
        <v>18</v>
      </c>
      <c r="E188" s="35">
        <v>2280</v>
      </c>
      <c r="F188" s="35">
        <v>687</v>
      </c>
      <c r="G188" s="35">
        <v>62</v>
      </c>
      <c r="H188" s="35">
        <v>0</v>
      </c>
      <c r="I188" s="35">
        <v>38</v>
      </c>
      <c r="J188" s="35">
        <v>117</v>
      </c>
      <c r="K188" s="36">
        <f t="shared" si="9"/>
        <v>3184</v>
      </c>
      <c r="L188" s="43"/>
      <c r="M188" s="78"/>
      <c r="N188" s="34"/>
      <c r="P188" s="34"/>
      <c r="R188" s="34"/>
      <c r="S188" s="34"/>
    </row>
    <row r="189" spans="1:19" ht="16.5" customHeight="1" x14ac:dyDescent="0.35">
      <c r="A189" s="75"/>
      <c r="B189" s="20"/>
      <c r="C189" s="75"/>
      <c r="D189" s="21" t="s">
        <v>21</v>
      </c>
      <c r="E189" s="38">
        <v>11053</v>
      </c>
      <c r="F189" s="38">
        <v>3955</v>
      </c>
      <c r="G189" s="38">
        <v>282</v>
      </c>
      <c r="H189" s="38">
        <v>0</v>
      </c>
      <c r="I189" s="38">
        <v>295</v>
      </c>
      <c r="J189" s="38">
        <v>340</v>
      </c>
      <c r="K189" s="39">
        <f t="shared" si="9"/>
        <v>15925</v>
      </c>
      <c r="L189" s="40">
        <f>SUM(K188:K190)</f>
        <v>22842</v>
      </c>
      <c r="M189" s="78"/>
      <c r="N189" s="34"/>
      <c r="P189" s="34"/>
      <c r="R189" s="34"/>
      <c r="S189" s="34"/>
    </row>
    <row r="190" spans="1:19" ht="16.5" customHeight="1" x14ac:dyDescent="0.35">
      <c r="A190" s="75"/>
      <c r="B190" s="20"/>
      <c r="C190" s="27"/>
      <c r="D190" s="28" t="s">
        <v>22</v>
      </c>
      <c r="E190" s="44">
        <v>2707</v>
      </c>
      <c r="F190" s="44">
        <v>872</v>
      </c>
      <c r="G190" s="44">
        <v>78</v>
      </c>
      <c r="H190" s="44">
        <v>0</v>
      </c>
      <c r="I190" s="44">
        <v>30</v>
      </c>
      <c r="J190" s="44">
        <v>46</v>
      </c>
      <c r="K190" s="42">
        <f t="shared" si="9"/>
        <v>3733</v>
      </c>
      <c r="L190" s="45"/>
      <c r="M190" s="78"/>
      <c r="N190" s="34"/>
      <c r="P190" s="34"/>
      <c r="R190" s="34"/>
      <c r="S190" s="34"/>
    </row>
    <row r="191" spans="1:19" ht="16.5" customHeight="1" x14ac:dyDescent="0.35">
      <c r="A191" s="75"/>
      <c r="B191" s="19" t="s">
        <v>146</v>
      </c>
      <c r="C191" s="74" t="s">
        <v>147</v>
      </c>
      <c r="D191" s="14" t="s">
        <v>18</v>
      </c>
      <c r="E191" s="35">
        <v>8027</v>
      </c>
      <c r="F191" s="35">
        <v>1893</v>
      </c>
      <c r="G191" s="35">
        <v>147</v>
      </c>
      <c r="H191" s="35">
        <v>3</v>
      </c>
      <c r="I191" s="35">
        <v>47</v>
      </c>
      <c r="J191" s="35">
        <v>113</v>
      </c>
      <c r="K191" s="36">
        <f t="shared" si="9"/>
        <v>10230</v>
      </c>
      <c r="L191" s="43"/>
      <c r="M191" s="78"/>
      <c r="N191" s="34"/>
      <c r="P191" s="34"/>
      <c r="R191" s="34"/>
      <c r="S191" s="34"/>
    </row>
    <row r="192" spans="1:19" ht="16.5" customHeight="1" x14ac:dyDescent="0.35">
      <c r="A192" s="75"/>
      <c r="B192" s="3"/>
      <c r="C192" s="75"/>
      <c r="D192" s="21" t="s">
        <v>21</v>
      </c>
      <c r="E192" s="38">
        <v>22205</v>
      </c>
      <c r="F192" s="38">
        <v>6940</v>
      </c>
      <c r="G192" s="38">
        <v>512</v>
      </c>
      <c r="H192" s="38">
        <v>3</v>
      </c>
      <c r="I192" s="38">
        <v>555</v>
      </c>
      <c r="J192" s="38">
        <v>289</v>
      </c>
      <c r="K192" s="39">
        <f t="shared" si="9"/>
        <v>30504</v>
      </c>
      <c r="L192" s="40">
        <f>SUM(K191:K193)</f>
        <v>48143</v>
      </c>
      <c r="M192" s="78"/>
      <c r="N192" s="34"/>
      <c r="P192" s="34"/>
      <c r="R192" s="34"/>
      <c r="S192" s="34"/>
    </row>
    <row r="193" spans="1:16" ht="16.5" customHeight="1" x14ac:dyDescent="0.35">
      <c r="A193" s="76"/>
      <c r="B193" s="73"/>
      <c r="C193" s="27"/>
      <c r="D193" s="28" t="s">
        <v>22</v>
      </c>
      <c r="E193" s="44">
        <v>5592</v>
      </c>
      <c r="F193" s="44">
        <v>1630</v>
      </c>
      <c r="G193" s="44">
        <v>120</v>
      </c>
      <c r="H193" s="44">
        <v>0</v>
      </c>
      <c r="I193" s="44">
        <v>31</v>
      </c>
      <c r="J193" s="44">
        <v>36</v>
      </c>
      <c r="K193" s="42">
        <f t="shared" si="9"/>
        <v>7409</v>
      </c>
      <c r="L193" s="45"/>
      <c r="M193" s="79"/>
      <c r="N193" s="34"/>
      <c r="P193" s="34"/>
    </row>
  </sheetData>
  <mergeCells count="158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A11:A16"/>
    <mergeCell ref="C11:C12"/>
    <mergeCell ref="M11:M16"/>
    <mergeCell ref="B12:B13"/>
    <mergeCell ref="C14:C15"/>
    <mergeCell ref="A17:A19"/>
    <mergeCell ref="B17:B18"/>
    <mergeCell ref="C17:C18"/>
    <mergeCell ref="M17:M19"/>
    <mergeCell ref="A20:A22"/>
    <mergeCell ref="B20:B21"/>
    <mergeCell ref="C20:C21"/>
    <mergeCell ref="M20:M22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A35:A40"/>
    <mergeCell ref="C35:C36"/>
    <mergeCell ref="M35:M40"/>
    <mergeCell ref="B36:B37"/>
    <mergeCell ref="C38:C39"/>
    <mergeCell ref="A41:A46"/>
    <mergeCell ref="C41:C42"/>
    <mergeCell ref="M41:M46"/>
    <mergeCell ref="B42:B43"/>
    <mergeCell ref="C44:C45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A59:A64"/>
    <mergeCell ref="C59:C60"/>
    <mergeCell ref="M59:M64"/>
    <mergeCell ref="B60:B61"/>
    <mergeCell ref="C62:C63"/>
    <mergeCell ref="A65:A70"/>
    <mergeCell ref="C65:C66"/>
    <mergeCell ref="M65:M70"/>
    <mergeCell ref="B66:B67"/>
    <mergeCell ref="C68:C69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83:A88"/>
    <mergeCell ref="C83:C84"/>
    <mergeCell ref="M83:M88"/>
    <mergeCell ref="B84:B85"/>
    <mergeCell ref="C86:C87"/>
    <mergeCell ref="C101:C102"/>
    <mergeCell ref="A104:A112"/>
    <mergeCell ref="C104:C105"/>
    <mergeCell ref="M104:M112"/>
    <mergeCell ref="B105:B106"/>
    <mergeCell ref="C107:C108"/>
    <mergeCell ref="C110:C111"/>
    <mergeCell ref="A89:A94"/>
    <mergeCell ref="C89:C90"/>
    <mergeCell ref="M89:M94"/>
    <mergeCell ref="B90:B91"/>
    <mergeCell ref="C92:C93"/>
    <mergeCell ref="A95:A103"/>
    <mergeCell ref="C95:C96"/>
    <mergeCell ref="M95:M103"/>
    <mergeCell ref="B97:B98"/>
    <mergeCell ref="C98:C99"/>
    <mergeCell ref="C125:C126"/>
    <mergeCell ref="A128:A133"/>
    <mergeCell ref="C128:C129"/>
    <mergeCell ref="M128:M133"/>
    <mergeCell ref="B129:B130"/>
    <mergeCell ref="C131:C132"/>
    <mergeCell ref="A113:A118"/>
    <mergeCell ref="C113:C114"/>
    <mergeCell ref="M113:M118"/>
    <mergeCell ref="B114:B115"/>
    <mergeCell ref="C116:C117"/>
    <mergeCell ref="A119:A127"/>
    <mergeCell ref="C119:C120"/>
    <mergeCell ref="M119:M127"/>
    <mergeCell ref="B121:B122"/>
    <mergeCell ref="C122:C123"/>
    <mergeCell ref="A134:A136"/>
    <mergeCell ref="B134:B135"/>
    <mergeCell ref="C134:C135"/>
    <mergeCell ref="M134:M136"/>
    <mergeCell ref="A137:A145"/>
    <mergeCell ref="C137:C138"/>
    <mergeCell ref="M137:M145"/>
    <mergeCell ref="B138:B140"/>
    <mergeCell ref="C140:C141"/>
    <mergeCell ref="C143:C144"/>
    <mergeCell ref="A146:A151"/>
    <mergeCell ref="C146:C147"/>
    <mergeCell ref="M146:M151"/>
    <mergeCell ref="B147:B148"/>
    <mergeCell ref="C149:C150"/>
    <mergeCell ref="A152:A157"/>
    <mergeCell ref="C152:C153"/>
    <mergeCell ref="M152:M157"/>
    <mergeCell ref="B153:B154"/>
    <mergeCell ref="C155:C156"/>
    <mergeCell ref="A167:A175"/>
    <mergeCell ref="C167:C168"/>
    <mergeCell ref="M167:M175"/>
    <mergeCell ref="B169:B170"/>
    <mergeCell ref="C170:C171"/>
    <mergeCell ref="C173:C174"/>
    <mergeCell ref="A158:A160"/>
    <mergeCell ref="B158:B159"/>
    <mergeCell ref="C158:C159"/>
    <mergeCell ref="M158:M160"/>
    <mergeCell ref="A161:A166"/>
    <mergeCell ref="C161:C162"/>
    <mergeCell ref="M161:M166"/>
    <mergeCell ref="B162:B163"/>
    <mergeCell ref="C164:C165"/>
    <mergeCell ref="A185:A193"/>
    <mergeCell ref="C185:C186"/>
    <mergeCell ref="M185:M193"/>
    <mergeCell ref="B186:B187"/>
    <mergeCell ref="C188:C189"/>
    <mergeCell ref="C191:C192"/>
    <mergeCell ref="A176:A184"/>
    <mergeCell ref="C176:C177"/>
    <mergeCell ref="M176:M184"/>
    <mergeCell ref="B177:B178"/>
    <mergeCell ref="C179:C180"/>
    <mergeCell ref="C182:C183"/>
  </mergeCells>
  <pageMargins left="0.31496062992125984" right="0.19685039370078741" top="0.19685039370078741" bottom="0.15748031496062992" header="0.31496062992125984" footer="0.23622047244094491"/>
  <pageSetup paperSize="9" scale="55" orientation="landscape" horizontalDpi="4294967295" verticalDpi="4294967295" r:id="rId1"/>
  <rowBreaks count="5" manualBreakCount="5">
    <brk id="40" max="16383" man="1"/>
    <brk id="82" max="16383" man="1"/>
    <brk id="112" max="16383" man="1"/>
    <brk id="145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พย67</vt:lpstr>
      <vt:lpstr>พย67!Print_Titles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2024-12-18T06:56:37Z</dcterms:created>
  <dcterms:modified xsi:type="dcterms:W3CDTF">2025-01-06T07:23:36Z</dcterms:modified>
</cp:coreProperties>
</file>